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xl/ctrlProps/ctrlProp10.xml" ContentType="application/vnd.ms-excel.controlproperties+xml"/>
  <Override PartName="/xl/ctrlProps/ctrlProp9.xml" ContentType="application/vnd.ms-excel.controlproperties+xml"/>
  <Override PartName="/xl/ctrlProps/ctrlProp8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1.xml" ContentType="application/vnd.ms-excel.controlproperties+xml"/>
  <Override PartName="/xl/ctrlProps/ctrlProp5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metadata" ContentType="application/binar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26"/>
  <workbookPr/>
  <mc:AlternateContent xmlns:mc="http://schemas.openxmlformats.org/markup-compatibility/2006">
    <mc:Choice Requires="x15">
      <x15ac:absPath xmlns:x15ac="http://schemas.microsoft.com/office/spreadsheetml/2010/11/ac" url="https://vipriosaude-my.sharepoint.com/personal/zilmar_bauer_klinisaude_com_br/Documents/Documentos 1/FORMULÁRIO/"/>
    </mc:Choice>
  </mc:AlternateContent>
  <xr:revisionPtr revIDLastSave="163" documentId="8_{51989E4E-8C24-4072-9C87-7C824D48BBB2}" xr6:coauthVersionLast="47" xr6:coauthVersionMax="47" xr10:uidLastSave="{5D64E63D-82D3-4864-99B4-ADD427B0DF85}"/>
  <bookViews>
    <workbookView xWindow="-120" yWindow="-120" windowWidth="23310" windowHeight="13740" xr2:uid="{00000000-000D-0000-FFFF-FFFF00000000}"/>
  </bookViews>
  <sheets>
    <sheet name="RELATÓRIO" sheetId="1" r:id="rId1"/>
    <sheet name="AFASTADOS" sheetId="2" r:id="rId2"/>
    <sheet name="DEMITIDOS" sheetId="4" r:id="rId3"/>
    <sheet name="APOSENTADOS" sheetId="3" r:id="rId4"/>
  </sheets>
  <externalReferences>
    <externalReference r:id="rId5"/>
  </externalReferences>
  <definedNames>
    <definedName name="_xlnm.Print_Area" localSheetId="0">RELATÓRIO!$A$1:$P$149</definedName>
    <definedName name="Copart">#REF!</definedName>
    <definedName name="Reembolso">#REF!</definedName>
    <definedName name="Segmento">[1]Formulário!$AI$3:$AI$22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i4JEiYxvayEgAJDkzY2KXfxLS6Aw=="/>
    </ext>
  </extLst>
</workbook>
</file>

<file path=xl/calcChain.xml><?xml version="1.0" encoding="utf-8"?>
<calcChain xmlns="http://schemas.openxmlformats.org/spreadsheetml/2006/main">
  <c r="M97" i="1" l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 l="1"/>
  <c r="K49" i="1"/>
  <c r="H49" i="1"/>
  <c r="G49" i="1"/>
  <c r="M47" i="1"/>
  <c r="M46" i="1"/>
  <c r="N45" i="1"/>
  <c r="M45" i="1"/>
  <c r="N44" i="1"/>
  <c r="M44" i="1"/>
  <c r="N43" i="1"/>
  <c r="N42" i="1"/>
  <c r="M42" i="1"/>
  <c r="M41" i="1"/>
  <c r="M40" i="1"/>
  <c r="N39" i="1"/>
  <c r="N47" i="1"/>
  <c r="N46" i="1"/>
  <c r="N41" i="1"/>
  <c r="N38" i="1"/>
  <c r="K106" i="1"/>
  <c r="J106" i="1"/>
  <c r="H106" i="1"/>
  <c r="G106" i="1"/>
  <c r="E106" i="1"/>
  <c r="D106" i="1"/>
  <c r="N105" i="1"/>
  <c r="M105" i="1"/>
  <c r="O105" i="1" s="1"/>
  <c r="N104" i="1"/>
  <c r="M104" i="1"/>
  <c r="N103" i="1"/>
  <c r="M103" i="1"/>
  <c r="N102" i="1"/>
  <c r="M102" i="1"/>
  <c r="N101" i="1"/>
  <c r="M101" i="1"/>
  <c r="O101" i="1" s="1"/>
  <c r="N100" i="1"/>
  <c r="M100" i="1"/>
  <c r="N99" i="1"/>
  <c r="M99" i="1"/>
  <c r="N98" i="1"/>
  <c r="M98" i="1"/>
  <c r="N97" i="1"/>
  <c r="N96" i="1"/>
  <c r="M96" i="1"/>
  <c r="N95" i="1"/>
  <c r="M95" i="1"/>
  <c r="N86" i="1"/>
  <c r="M86" i="1"/>
  <c r="N85" i="1"/>
  <c r="M85" i="1"/>
  <c r="N84" i="1"/>
  <c r="M84" i="1"/>
  <c r="N83" i="1"/>
  <c r="M83" i="1"/>
  <c r="N82" i="1"/>
  <c r="M82" i="1"/>
  <c r="O82" i="1" s="1"/>
  <c r="N81" i="1"/>
  <c r="M81" i="1"/>
  <c r="N80" i="1"/>
  <c r="M80" i="1"/>
  <c r="N79" i="1"/>
  <c r="M79" i="1"/>
  <c r="N78" i="1"/>
  <c r="M78" i="1"/>
  <c r="O78" i="1" s="1"/>
  <c r="N77" i="1"/>
  <c r="M77" i="1"/>
  <c r="N76" i="1"/>
  <c r="M76" i="1"/>
  <c r="O76" i="1" s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O99" i="1" l="1"/>
  <c r="O103" i="1"/>
  <c r="O77" i="1"/>
  <c r="O104" i="1"/>
  <c r="O86" i="1"/>
  <c r="O81" i="1"/>
  <c r="O80" i="1"/>
  <c r="O100" i="1"/>
  <c r="O59" i="1"/>
  <c r="O63" i="1"/>
  <c r="O83" i="1"/>
  <c r="O58" i="1"/>
  <c r="O66" i="1"/>
  <c r="O57" i="1"/>
  <c r="O61" i="1"/>
  <c r="O65" i="1"/>
  <c r="O67" i="1"/>
  <c r="O97" i="1"/>
  <c r="M48" i="1"/>
  <c r="O60" i="1"/>
  <c r="O64" i="1"/>
  <c r="N68" i="1"/>
  <c r="O62" i="1"/>
  <c r="D49" i="1"/>
  <c r="E49" i="1"/>
  <c r="M38" i="1"/>
  <c r="N106" i="1"/>
  <c r="N48" i="1"/>
  <c r="N40" i="1"/>
  <c r="O40" i="1" s="1"/>
  <c r="M39" i="1"/>
  <c r="O39" i="1" s="1"/>
  <c r="M43" i="1"/>
  <c r="O43" i="1" s="1"/>
  <c r="O46" i="1"/>
  <c r="O41" i="1"/>
  <c r="O45" i="1"/>
  <c r="O47" i="1"/>
  <c r="O42" i="1"/>
  <c r="O44" i="1"/>
  <c r="N87" i="1"/>
  <c r="O85" i="1"/>
  <c r="O84" i="1"/>
  <c r="O96" i="1"/>
  <c r="O98" i="1"/>
  <c r="M68" i="1"/>
  <c r="O79" i="1"/>
  <c r="M106" i="1"/>
  <c r="O102" i="1"/>
  <c r="O95" i="1"/>
  <c r="M87" i="1"/>
  <c r="K87" i="1"/>
  <c r="J87" i="1"/>
  <c r="H87" i="1"/>
  <c r="G87" i="1"/>
  <c r="E87" i="1"/>
  <c r="D87" i="1"/>
  <c r="K68" i="1"/>
  <c r="J68" i="1"/>
  <c r="H68" i="1"/>
  <c r="G68" i="1"/>
  <c r="E68" i="1"/>
  <c r="D68" i="1"/>
  <c r="O48" i="1" l="1"/>
  <c r="O68" i="1"/>
  <c r="K70" i="1" s="1"/>
  <c r="O70" i="1" s="1"/>
  <c r="O87" i="1"/>
  <c r="K89" i="1" s="1"/>
  <c r="O89" i="1" s="1"/>
  <c r="N49" i="1"/>
  <c r="M49" i="1"/>
  <c r="O106" i="1"/>
  <c r="K108" i="1" s="1"/>
  <c r="O108" i="1" s="1"/>
  <c r="O38" i="1"/>
  <c r="O49" i="1" l="1"/>
  <c r="K51" i="1" s="1"/>
  <c r="O51" i="1" s="1"/>
</calcChain>
</file>

<file path=xl/sharedStrings.xml><?xml version="1.0" encoding="utf-8"?>
<sst xmlns="http://schemas.openxmlformats.org/spreadsheetml/2006/main" count="245" uniqueCount="110">
  <si>
    <t xml:space="preserve"> </t>
  </si>
  <si>
    <t>FORMULÁRIO DE COTAÇÃO E RESERVA</t>
  </si>
  <si>
    <t xml:space="preserve">Referência: </t>
  </si>
  <si>
    <t xml:space="preserve">Atualização: </t>
  </si>
  <si>
    <t>Código da Corretora</t>
  </si>
  <si>
    <t>Nome da Corretora</t>
  </si>
  <si>
    <t>CPF do Corretor</t>
  </si>
  <si>
    <t>Nome do Corretor</t>
  </si>
  <si>
    <t>MDS</t>
  </si>
  <si>
    <t>DADOS DO ESTIPULANTE</t>
  </si>
  <si>
    <t xml:space="preserve">CNPJ: </t>
  </si>
  <si>
    <t xml:space="preserve">Razão Social: </t>
  </si>
  <si>
    <t xml:space="preserve">CEP: </t>
  </si>
  <si>
    <t>Logradouro:</t>
  </si>
  <si>
    <t>Número:</t>
  </si>
  <si>
    <t>Complemento:</t>
  </si>
  <si>
    <t xml:space="preserve">Contato: </t>
  </si>
  <si>
    <t>Cargo:</t>
  </si>
  <si>
    <t xml:space="preserve">Email: </t>
  </si>
  <si>
    <t>Ramo de atividade:</t>
  </si>
  <si>
    <t xml:space="preserve">Plano(s) Atual(is) SEM PLANO </t>
  </si>
  <si>
    <t>Tempo no(s) Plano(s)</t>
  </si>
  <si>
    <t xml:space="preserve">MÉDICA: </t>
  </si>
  <si>
    <t>ODONTOLÓGICA:</t>
  </si>
  <si>
    <t>HISTÓRICO</t>
  </si>
  <si>
    <t xml:space="preserve">Principal motivo da Cotação: </t>
  </si>
  <si>
    <t xml:space="preserve">Essa empresa é prospecção da corretora? </t>
  </si>
  <si>
    <t>Operadora atual</t>
  </si>
  <si>
    <t>Tempo de contrato:</t>
  </si>
  <si>
    <t>Mês Aniversário:</t>
  </si>
  <si>
    <t xml:space="preserve">Operadora atual </t>
  </si>
  <si>
    <t>Cobertura atual:           Ambulatorial            Ambulatorial+Hospitalar               Ambulatorial+Hospitalar+Obstetrícia</t>
  </si>
  <si>
    <t>Acomodação atual:           Particular             Enfermaria</t>
  </si>
  <si>
    <t>Compulsório (100% do FGTS)</t>
  </si>
  <si>
    <t>É ou já foi contributário - arts. 30 e 31 Lei 9.656 *</t>
  </si>
  <si>
    <t>% ou R$ de contribuição no prêmio</t>
  </si>
  <si>
    <t>Beneficiário :</t>
  </si>
  <si>
    <t>Estipulante:</t>
  </si>
  <si>
    <t>Afastados:</t>
  </si>
  <si>
    <t>Quantidade:</t>
  </si>
  <si>
    <t xml:space="preserve">Especificar CID's: </t>
  </si>
  <si>
    <t>Informar CIDs dos 15 maiores custos dos últimos 12 meses:</t>
  </si>
  <si>
    <t>Especificar Idades:</t>
  </si>
  <si>
    <t>Gestantes:</t>
  </si>
  <si>
    <t>Hospitalizações/ Tratamento:</t>
  </si>
  <si>
    <t>Indicadores de utilização (Consultas, exames, procedimentos ambulatoriais e internação por beneficiário no período de 12 meses</t>
  </si>
  <si>
    <t>Ultima renovação e data de reajuste contratual</t>
  </si>
  <si>
    <t xml:space="preserve">Existem Prestadores de Serviços? </t>
  </si>
  <si>
    <t>Planos e Custos atuais (Sinistralidade):</t>
  </si>
  <si>
    <t xml:space="preserve">Informar sinistralidade (Período últimos 6 messes, 12 meses e 24 meses) considerando as informações dos períodos de reajuste contratual </t>
  </si>
  <si>
    <t>Informar a distribuição geográfica da população</t>
  </si>
  <si>
    <t>TOTAL GERAL</t>
  </si>
  <si>
    <t>FAIXA ETÁRIA</t>
  </si>
  <si>
    <t>TITULAR</t>
  </si>
  <si>
    <t>DEPENDENTE</t>
  </si>
  <si>
    <t>AGREGADOS</t>
  </si>
  <si>
    <t>TOTAL</t>
  </si>
  <si>
    <t>Masculino</t>
  </si>
  <si>
    <t>Feminino</t>
  </si>
  <si>
    <t>0 a 18 anos</t>
  </si>
  <si>
    <t>19 a 23 anos</t>
  </si>
  <si>
    <t>24 a 28 anos</t>
  </si>
  <si>
    <t>29 a 33 anos</t>
  </si>
  <si>
    <t>34 a 38 anos</t>
  </si>
  <si>
    <t>39 a 43 anos</t>
  </si>
  <si>
    <t>44 a 48 anos</t>
  </si>
  <si>
    <t>49 a 53 anos</t>
  </si>
  <si>
    <t>54 a 58 anos</t>
  </si>
  <si>
    <t>59 a 69 anos</t>
  </si>
  <si>
    <t>70 ou mais</t>
  </si>
  <si>
    <t>Total da massa:</t>
  </si>
  <si>
    <t xml:space="preserve">Total Sem Agregados: </t>
  </si>
  <si>
    <t>PERFIL ATIVOS</t>
  </si>
  <si>
    <t>PERFIL DEMITIDOS / APOSENTADOS**</t>
  </si>
  <si>
    <t>(*)conforme artigos 30 e 31 da Lei 9.656</t>
  </si>
  <si>
    <t>PERFIL AFASTADOS**</t>
  </si>
  <si>
    <t>GESTANTES</t>
  </si>
  <si>
    <t>Total Sem Gestantes:</t>
  </si>
  <si>
    <t>**CONTRIBUTÁRIOS</t>
  </si>
  <si>
    <t>Reembolso praticado na operadora atual</t>
  </si>
  <si>
    <r>
      <rPr>
        <b/>
        <u/>
        <sz val="11"/>
        <color theme="1"/>
        <rFont val="Tahoma"/>
        <family val="2"/>
      </rPr>
      <t>Quantidade</t>
    </r>
    <r>
      <rPr>
        <b/>
        <u/>
        <sz val="11"/>
        <color theme="1"/>
        <rFont val="Tahoma"/>
        <family val="2"/>
      </rPr>
      <t xml:space="preserve"> de vidas por localidade</t>
    </r>
  </si>
  <si>
    <t>%</t>
  </si>
  <si>
    <t>R$</t>
  </si>
  <si>
    <t>Rio de Janeiro</t>
  </si>
  <si>
    <t>Consultas</t>
  </si>
  <si>
    <t>São Paulo</t>
  </si>
  <si>
    <t>Exames Simples</t>
  </si>
  <si>
    <t>Espírito Santo</t>
  </si>
  <si>
    <t>Exames Complexos</t>
  </si>
  <si>
    <t>Minas Gerias</t>
  </si>
  <si>
    <t>Honorários Médicos</t>
  </si>
  <si>
    <t>Outros estados (informar)</t>
  </si>
  <si>
    <t>Coparticipação praticada na operadora atual</t>
  </si>
  <si>
    <t>Consultas em PS</t>
  </si>
  <si>
    <t>Novo desenho de Coparticipação</t>
  </si>
  <si>
    <t>Consultas Ambulatório:</t>
  </si>
  <si>
    <t>Exames:</t>
  </si>
  <si>
    <t>Consultas PS</t>
  </si>
  <si>
    <t>Simples</t>
  </si>
  <si>
    <t>Especiais</t>
  </si>
  <si>
    <t>OBSERVAÇÕES GERAIS</t>
  </si>
  <si>
    <t xml:space="preserve">Idade, sexo e titularidade das pessoas com mais de 69 anos: </t>
  </si>
  <si>
    <t>81 anos, feminino, titular / 82 anos, feminino, dependente</t>
  </si>
  <si>
    <t>Qual o grau de parentesco idade e sexo dos agregados:</t>
  </si>
  <si>
    <r>
      <rPr>
        <b/>
        <sz val="12"/>
        <color theme="1"/>
        <rFont val="Arial"/>
        <family val="2"/>
      </rPr>
      <t>*</t>
    </r>
    <r>
      <rPr>
        <b/>
        <sz val="10"/>
        <color theme="1"/>
        <rFont val="Arial"/>
        <family val="2"/>
      </rPr>
      <t xml:space="preserve">Considera-se contribuição qualquer valor pago pelo empregado, inclusive com desconto em folha de pagamento, para custear parte ou a integralidade da contraprestação pecuniária de seu plano privado de assistência à saúde oferecido pelo empregador em decorrência de vínculo empregatício, à exceção dos valores relacionados aos dependentes e agregados. </t>
    </r>
  </si>
  <si>
    <t>A coparticipação ou franquia paga única e exclusivamente em procedimentos, como fator de moderação,  na utilização dos serviços de assistência médica ou odontológica.</t>
  </si>
  <si>
    <t>SEXO</t>
  </si>
  <si>
    <t>DATA DE NASCIMENTO</t>
  </si>
  <si>
    <t>CID'S</t>
  </si>
  <si>
    <t xml:space="preserve">DATA DO AFASTAMENTO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</si>
</sst>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#,##0;\(#,##0\)"/>
  </numFmts>
  <fonts count="43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rgb="FF1D1B10"/>
      <name val="Tahoma"/>
      <family val="2"/>
    </font>
    <font>
      <sz val="11"/>
      <name val="Calibri"/>
      <family val="2"/>
    </font>
    <font>
      <b/>
      <sz val="8"/>
      <color rgb="FF1D1B10"/>
      <name val="Tahoma"/>
      <family val="2"/>
    </font>
    <font>
      <sz val="11"/>
      <color rgb="FF1D1B10"/>
      <name val="Calibri"/>
      <family val="2"/>
    </font>
    <font>
      <b/>
      <sz val="10"/>
      <color rgb="FF1D1B10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Tahoma"/>
      <family val="2"/>
    </font>
    <font>
      <sz val="9"/>
      <color theme="1"/>
      <name val="Tahoma"/>
      <family val="2"/>
    </font>
    <font>
      <b/>
      <sz val="10"/>
      <color rgb="FF4F6128"/>
      <name val="Tahoma"/>
      <family val="2"/>
    </font>
    <font>
      <sz val="10"/>
      <color rgb="FF000080"/>
      <name val="Tahoma"/>
      <family val="2"/>
    </font>
    <font>
      <b/>
      <sz val="9"/>
      <color rgb="FFFFFFFF"/>
      <name val="Tahoma"/>
      <family val="2"/>
    </font>
    <font>
      <b/>
      <sz val="10"/>
      <color rgb="FF000080"/>
      <name val="Tahoma"/>
      <family val="2"/>
    </font>
    <font>
      <b/>
      <sz val="12"/>
      <color rgb="FF000000"/>
      <name val="Tahoma"/>
      <family val="2"/>
    </font>
    <font>
      <b/>
      <sz val="9"/>
      <color theme="1"/>
      <name val="Tahoma"/>
      <family val="2"/>
    </font>
    <font>
      <b/>
      <u/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1"/>
      <color rgb="FF000080"/>
      <name val="Tahoma"/>
      <family val="2"/>
    </font>
    <font>
      <b/>
      <sz val="12"/>
      <color theme="1"/>
      <name val="Tahoma"/>
      <family val="2"/>
    </font>
    <font>
      <b/>
      <sz val="10"/>
      <color rgb="FF000000"/>
      <name val="Tahoma"/>
      <family val="2"/>
    </font>
    <font>
      <sz val="9"/>
      <color rgb="FF000080"/>
      <name val="Tahoma"/>
      <family val="2"/>
    </font>
    <font>
      <sz val="12"/>
      <color theme="1"/>
      <name val="Tahoma"/>
      <family val="2"/>
    </font>
    <font>
      <b/>
      <sz val="9"/>
      <color rgb="FF000080"/>
      <name val="Tahoma"/>
      <family val="2"/>
    </font>
    <font>
      <b/>
      <sz val="10"/>
      <color rgb="FFFF00FF"/>
      <name val="Tahoma"/>
      <family val="2"/>
    </font>
    <font>
      <b/>
      <sz val="9"/>
      <color rgb="FFFF00FF"/>
      <name val="Tahoma"/>
      <family val="2"/>
    </font>
    <font>
      <b/>
      <sz val="10"/>
      <color rgb="FF333333"/>
      <name val="Arial"/>
      <family val="2"/>
    </font>
    <font>
      <sz val="10"/>
      <color rgb="FF333333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Tahoma"/>
      <family val="2"/>
    </font>
    <font>
      <sz val="11"/>
      <color theme="0"/>
      <name val="Calibri"/>
      <family val="2"/>
    </font>
    <font>
      <sz val="10"/>
      <name val="Arial"/>
      <family val="2"/>
    </font>
    <font>
      <b/>
      <sz val="10"/>
      <color rgb="FF6D6E71"/>
      <name val="Tahoma"/>
      <family val="2"/>
    </font>
    <font>
      <b/>
      <sz val="10"/>
      <name val="Tahoma"/>
      <family val="2"/>
    </font>
    <font>
      <sz val="9"/>
      <color theme="1"/>
      <name val="Calibri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8BE7B7"/>
        <bgColor rgb="FF8BE7B7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theme="0" tint="-0.499984740745262"/>
        <bgColor rgb="FF8BE7B7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6" tint="0.79998168889431442"/>
        <bgColor rgb="FFF2F2F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65"/>
      </patternFill>
    </fill>
  </fills>
  <borders count="58">
    <border>
      <left/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rgb="FF80808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80808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/>
      <top/>
      <bottom style="thin">
        <color rgb="FF000000"/>
      </bottom>
      <diagonal/>
    </border>
    <border>
      <left style="medium">
        <color rgb="FF80808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80808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hair">
        <color rgb="FF808080"/>
      </bottom>
      <diagonal/>
    </border>
    <border>
      <left style="medium">
        <color rgb="FF808080"/>
      </left>
      <right style="medium">
        <color rgb="FF808080"/>
      </right>
      <top style="hair">
        <color rgb="FF808080"/>
      </top>
      <bottom style="hair">
        <color rgb="FF808080"/>
      </bottom>
      <diagonal/>
    </border>
    <border>
      <left style="medium">
        <color rgb="FF808080"/>
      </left>
      <right style="medium">
        <color rgb="FF808080"/>
      </right>
      <top style="hair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hair">
        <color rgb="FF808080"/>
      </top>
      <bottom/>
      <diagonal/>
    </border>
    <border>
      <left style="medium">
        <color rgb="FF808080"/>
      </left>
      <right/>
      <top style="medium">
        <color rgb="FF808080"/>
      </top>
      <bottom style="medium">
        <color theme="0"/>
      </bottom>
      <diagonal/>
    </border>
    <border>
      <left/>
      <right/>
      <top style="medium">
        <color rgb="FF808080"/>
      </top>
      <bottom style="medium">
        <color theme="0"/>
      </bottom>
      <diagonal/>
    </border>
    <border>
      <left style="medium">
        <color rgb="FF808080"/>
      </left>
      <right/>
      <top style="medium">
        <color theme="0"/>
      </top>
      <bottom style="medium">
        <color theme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808080"/>
      </bottom>
      <diagonal/>
    </border>
    <border>
      <left style="medium">
        <color theme="0"/>
      </left>
      <right/>
      <top style="medium">
        <color rgb="FFBFBFBF"/>
      </top>
      <bottom/>
      <diagonal/>
    </border>
    <border>
      <left style="medium">
        <color rgb="FFBFBFBF"/>
      </left>
      <right/>
      <top style="medium">
        <color rgb="FFBFBFBF"/>
      </top>
      <bottom style="medium">
        <color theme="0"/>
      </bottom>
      <diagonal/>
    </border>
    <border>
      <left/>
      <right/>
      <top style="medium">
        <color rgb="FFBFBFBF"/>
      </top>
      <bottom style="medium">
        <color theme="0"/>
      </bottom>
      <diagonal/>
    </border>
    <border>
      <left/>
      <right style="medium">
        <color rgb="FFBFBFBF"/>
      </right>
      <top style="medium">
        <color rgb="FFBFBFBF"/>
      </top>
      <bottom style="medium">
        <color theme="0"/>
      </bottom>
      <diagonal/>
    </border>
    <border>
      <left/>
      <right style="medium">
        <color theme="0"/>
      </right>
      <top style="medium">
        <color rgb="FFBFBFBF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rgb="FF808080"/>
      </left>
      <right/>
      <top style="thin">
        <color rgb="FF808080"/>
      </top>
      <bottom style="thin">
        <color rgb="FF808080"/>
      </bottom>
      <diagonal/>
    </border>
    <border>
      <left style="medium">
        <color rgb="FF808080"/>
      </left>
      <right style="medium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theme="0"/>
      </left>
      <right/>
      <top style="medium">
        <color theme="0"/>
      </top>
      <bottom style="medium">
        <color rgb="FFBFBFBF"/>
      </bottom>
      <diagonal/>
    </border>
    <border>
      <left/>
      <right/>
      <top style="medium">
        <color theme="0"/>
      </top>
      <bottom style="medium">
        <color rgb="FFBFBFBF"/>
      </bottom>
      <diagonal/>
    </border>
    <border>
      <left/>
      <right style="medium">
        <color theme="0"/>
      </right>
      <top style="medium">
        <color theme="0"/>
      </top>
      <bottom style="medium">
        <color rgb="FFBFBFB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3" fillId="0" borderId="8"/>
    <xf numFmtId="164" fontId="3" fillId="0" borderId="8" applyFont="0" applyFill="0" applyBorder="0" applyAlignment="0" applyProtection="0"/>
    <xf numFmtId="9" fontId="3" fillId="0" borderId="8" applyFont="0" applyFill="0" applyBorder="0" applyAlignment="0" applyProtection="0"/>
    <xf numFmtId="164" fontId="36" fillId="0" borderId="8" applyFont="0" applyFill="0" applyBorder="0" applyAlignment="0" applyProtection="0"/>
    <xf numFmtId="165" fontId="3" fillId="0" borderId="8" applyFont="0" applyFill="0" applyBorder="0" applyAlignment="0" applyProtection="0"/>
    <xf numFmtId="0" fontId="2" fillId="0" borderId="8"/>
    <xf numFmtId="9" fontId="2" fillId="0" borderId="8" applyFont="0" applyFill="0" applyBorder="0" applyAlignment="0" applyProtection="0"/>
    <xf numFmtId="164" fontId="2" fillId="0" borderId="8" applyFont="0" applyFill="0" applyBorder="0" applyAlignment="0" applyProtection="0"/>
    <xf numFmtId="43" fontId="2" fillId="0" borderId="8" applyFont="0" applyFill="0" applyBorder="0" applyAlignment="0" applyProtection="0"/>
    <xf numFmtId="165" fontId="2" fillId="0" borderId="8" applyFont="0" applyFill="0" applyBorder="0" applyAlignment="0" applyProtection="0"/>
    <xf numFmtId="0" fontId="1" fillId="11" borderId="0" applyNumberFormat="0" applyBorder="0" applyAlignment="0" applyProtection="0"/>
  </cellStyleXfs>
  <cellXfs count="222">
    <xf numFmtId="0" fontId="0" fillId="0" borderId="0" xfId="0"/>
    <xf numFmtId="0" fontId="12" fillId="0" borderId="0" xfId="0" applyFont="1" applyAlignment="1">
      <alignment horizontal="center" vertical="center"/>
    </xf>
    <xf numFmtId="0" fontId="13" fillId="5" borderId="20" xfId="0" applyFont="1" applyFill="1" applyBorder="1" applyAlignment="1">
      <alignment horizontal="left" vertical="center"/>
    </xf>
    <xf numFmtId="0" fontId="10" fillId="5" borderId="21" xfId="0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26" fillId="5" borderId="24" xfId="0" applyFont="1" applyFill="1" applyBorder="1" applyAlignment="1">
      <alignment vertical="center"/>
    </xf>
    <xf numFmtId="0" fontId="11" fillId="5" borderId="21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12" xfId="0" applyFont="1" applyBorder="1" applyAlignment="1">
      <alignment horizontal="left" vertical="center"/>
    </xf>
    <xf numFmtId="0" fontId="26" fillId="5" borderId="25" xfId="0" applyFont="1" applyFill="1" applyBorder="1" applyAlignment="1">
      <alignment vertical="center"/>
    </xf>
    <xf numFmtId="0" fontId="26" fillId="5" borderId="15" xfId="0" applyFont="1" applyFill="1" applyBorder="1" applyAlignment="1">
      <alignment vertical="center"/>
    </xf>
    <xf numFmtId="0" fontId="13" fillId="5" borderId="15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2" borderId="1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5" borderId="11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11" fillId="5" borderId="20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24" xfId="0" applyFont="1" applyBorder="1" applyAlignment="1">
      <alignment vertical="center"/>
    </xf>
    <xf numFmtId="0" fontId="11" fillId="0" borderId="12" xfId="0" applyFont="1" applyBorder="1" applyAlignment="1">
      <alignment horizontal="left" vertical="center"/>
    </xf>
    <xf numFmtId="0" fontId="11" fillId="0" borderId="26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6" fillId="5" borderId="8" xfId="0" applyFont="1" applyFill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8" fillId="5" borderId="17" xfId="0" applyFont="1" applyFill="1" applyBorder="1" applyAlignment="1">
      <alignment vertical="center"/>
    </xf>
    <xf numFmtId="0" fontId="19" fillId="5" borderId="17" xfId="0" applyFont="1" applyFill="1" applyBorder="1" applyAlignment="1">
      <alignment vertical="center"/>
    </xf>
    <xf numFmtId="0" fontId="20" fillId="5" borderId="17" xfId="0" applyFont="1" applyFill="1" applyBorder="1" applyAlignment="1">
      <alignment vertical="center"/>
    </xf>
    <xf numFmtId="0" fontId="21" fillId="5" borderId="17" xfId="0" applyFont="1" applyFill="1" applyBorder="1" applyAlignment="1">
      <alignment vertical="center"/>
    </xf>
    <xf numFmtId="0" fontId="22" fillId="5" borderId="17" xfId="0" applyFont="1" applyFill="1" applyBorder="1" applyAlignment="1">
      <alignment vertical="center"/>
    </xf>
    <xf numFmtId="0" fontId="23" fillId="0" borderId="1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5" fillId="5" borderId="8" xfId="0" applyFont="1" applyFill="1" applyBorder="1" applyAlignment="1">
      <alignment vertical="center"/>
    </xf>
    <xf numFmtId="0" fontId="13" fillId="5" borderId="8" xfId="0" applyFont="1" applyFill="1" applyBorder="1" applyAlignment="1">
      <alignment vertical="center"/>
    </xf>
    <xf numFmtId="0" fontId="4" fillId="0" borderId="8" xfId="0" applyFont="1" applyBorder="1" applyAlignment="1">
      <alignment horizontal="right" vertical="center"/>
    </xf>
    <xf numFmtId="0" fontId="13" fillId="0" borderId="8" xfId="0" applyFont="1" applyBorder="1" applyAlignment="1">
      <alignment horizontal="left" vertical="center"/>
    </xf>
    <xf numFmtId="0" fontId="11" fillId="0" borderId="20" xfId="0" applyFont="1" applyBorder="1" applyAlignment="1">
      <alignment vertical="center"/>
    </xf>
    <xf numFmtId="0" fontId="13" fillId="5" borderId="8" xfId="0" applyFont="1" applyFill="1" applyBorder="1" applyAlignment="1">
      <alignment horizontal="left" vertical="center"/>
    </xf>
    <xf numFmtId="0" fontId="13" fillId="5" borderId="8" xfId="0" applyFont="1" applyFill="1" applyBorder="1" applyAlignment="1">
      <alignment horizontal="right" vertical="center"/>
    </xf>
    <xf numFmtId="0" fontId="15" fillId="0" borderId="8" xfId="0" applyFont="1" applyBorder="1" applyAlignment="1">
      <alignment vertical="center"/>
    </xf>
    <xf numFmtId="0" fontId="11" fillId="5" borderId="8" xfId="0" applyFont="1" applyFill="1" applyBorder="1" applyAlignment="1">
      <alignment horizontal="left" vertical="center"/>
    </xf>
    <xf numFmtId="0" fontId="13" fillId="0" borderId="8" xfId="0" applyFont="1" applyBorder="1" applyAlignment="1">
      <alignment vertical="center"/>
    </xf>
    <xf numFmtId="0" fontId="27" fillId="0" borderId="8" xfId="0" applyFont="1" applyBorder="1" applyAlignment="1">
      <alignment vertical="center"/>
    </xf>
    <xf numFmtId="0" fontId="26" fillId="0" borderId="8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13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3" fillId="0" borderId="15" xfId="0" applyFont="1" applyBorder="1" applyAlignment="1">
      <alignment vertical="center"/>
    </xf>
    <xf numFmtId="0" fontId="13" fillId="0" borderId="15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28" fillId="0" borderId="8" xfId="0" applyFont="1" applyBorder="1" applyAlignment="1">
      <alignment vertical="center"/>
    </xf>
    <xf numFmtId="0" fontId="29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39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5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1" fillId="0" borderId="2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1" fillId="0" borderId="28" xfId="0" applyFont="1" applyBorder="1" applyAlignment="1">
      <alignment horizontal="left" vertical="center"/>
    </xf>
    <xf numFmtId="0" fontId="37" fillId="3" borderId="40" xfId="0" applyFont="1" applyFill="1" applyBorder="1" applyAlignment="1">
      <alignment vertical="center"/>
    </xf>
    <xf numFmtId="0" fontId="39" fillId="8" borderId="52" xfId="0" applyFont="1" applyFill="1" applyBorder="1" applyAlignment="1">
      <alignment horizontal="center" vertical="center"/>
    </xf>
    <xf numFmtId="166" fontId="40" fillId="8" borderId="52" xfId="0" applyNumberFormat="1" applyFont="1" applyFill="1" applyBorder="1" applyAlignment="1">
      <alignment horizontal="center" vertical="center" wrapText="1"/>
    </xf>
    <xf numFmtId="0" fontId="38" fillId="0" borderId="7" xfId="0" applyFont="1" applyBorder="1" applyAlignment="1">
      <alignment vertical="center"/>
    </xf>
    <xf numFmtId="0" fontId="38" fillId="0" borderId="8" xfId="0" applyFont="1" applyBorder="1" applyAlignment="1">
      <alignment vertical="center"/>
    </xf>
    <xf numFmtId="0" fontId="38" fillId="0" borderId="7" xfId="0" applyFont="1" applyBorder="1" applyAlignment="1" applyProtection="1">
      <alignment vertical="center"/>
      <protection locked="0"/>
    </xf>
    <xf numFmtId="0" fontId="38" fillId="0" borderId="9" xfId="0" applyFont="1" applyBorder="1" applyAlignment="1">
      <alignment vertical="center"/>
    </xf>
    <xf numFmtId="0" fontId="38" fillId="0" borderId="8" xfId="0" applyFont="1" applyBorder="1" applyAlignment="1" applyProtection="1">
      <alignment vertical="center"/>
      <protection locked="0"/>
    </xf>
    <xf numFmtId="0" fontId="41" fillId="0" borderId="0" xfId="0" applyFont="1"/>
    <xf numFmtId="0" fontId="38" fillId="0" borderId="9" xfId="0" applyFont="1" applyBorder="1" applyAlignment="1" applyProtection="1">
      <alignment vertical="center"/>
      <protection locked="0"/>
    </xf>
    <xf numFmtId="0" fontId="42" fillId="11" borderId="53" xfId="11" applyFont="1" applyBorder="1" applyAlignment="1">
      <alignment horizontal="center" vertical="center"/>
    </xf>
    <xf numFmtId="0" fontId="0" fillId="0" borderId="8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10" fillId="4" borderId="8" xfId="0" applyFont="1" applyFill="1" applyBorder="1" applyAlignment="1">
      <alignment horizontal="left"/>
    </xf>
    <xf numFmtId="0" fontId="10" fillId="0" borderId="2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9" fillId="2" borderId="13" xfId="0" applyFont="1" applyFill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5" borderId="22" xfId="0" applyFont="1" applyFill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38" fillId="0" borderId="7" xfId="0" applyFont="1" applyBorder="1" applyAlignment="1">
      <alignment horizontal="left" vertical="center"/>
    </xf>
    <xf numFmtId="0" fontId="38" fillId="0" borderId="8" xfId="0" applyFont="1" applyBorder="1" applyAlignment="1">
      <alignment horizontal="left" vertical="center"/>
    </xf>
    <xf numFmtId="0" fontId="38" fillId="0" borderId="9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34" fillId="6" borderId="13" xfId="0" applyFont="1" applyFill="1" applyBorder="1" applyAlignment="1">
      <alignment horizontal="center" vertical="center"/>
    </xf>
    <xf numFmtId="0" fontId="35" fillId="7" borderId="31" xfId="0" applyFont="1" applyFill="1" applyBorder="1" applyAlignment="1">
      <alignment vertical="center"/>
    </xf>
    <xf numFmtId="0" fontId="35" fillId="7" borderId="14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1" fillId="0" borderId="22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/>
    </xf>
    <xf numFmtId="0" fontId="9" fillId="2" borderId="36" xfId="0" applyFont="1" applyFill="1" applyBorder="1" applyAlignment="1">
      <alignment horizontal="center" vertical="center"/>
    </xf>
    <xf numFmtId="0" fontId="6" fillId="0" borderId="37" xfId="0" applyFont="1" applyBorder="1" applyAlignment="1">
      <alignment vertical="center"/>
    </xf>
    <xf numFmtId="0" fontId="11" fillId="5" borderId="22" xfId="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37" fillId="3" borderId="41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left"/>
    </xf>
    <xf numFmtId="0" fontId="38" fillId="10" borderId="8" xfId="0" applyFont="1" applyFill="1" applyBorder="1" applyAlignment="1">
      <alignment horizontal="left" vertical="center"/>
    </xf>
    <xf numFmtId="0" fontId="38" fillId="10" borderId="9" xfId="0" applyFont="1" applyFill="1" applyBorder="1" applyAlignment="1">
      <alignment horizontal="left" vertical="center"/>
    </xf>
    <xf numFmtId="0" fontId="11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9" fillId="2" borderId="38" xfId="0" applyFont="1" applyFill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11" fillId="0" borderId="28" xfId="0" applyFont="1" applyBorder="1" applyAlignment="1">
      <alignment horizontal="left" vertical="center"/>
    </xf>
    <xf numFmtId="0" fontId="6" fillId="0" borderId="27" xfId="0" applyFont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6" fillId="0" borderId="9" xfId="0" applyFont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7" fillId="2" borderId="8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49" xfId="0" applyFont="1" applyFill="1" applyBorder="1" applyAlignment="1">
      <alignment horizontal="left" vertical="center"/>
    </xf>
    <xf numFmtId="0" fontId="6" fillId="0" borderId="50" xfId="0" applyFont="1" applyBorder="1" applyAlignment="1"/>
    <xf numFmtId="0" fontId="6" fillId="0" borderId="51" xfId="0" applyFont="1" applyBorder="1" applyAlignment="1"/>
    <xf numFmtId="0" fontId="6" fillId="0" borderId="42" xfId="0" applyFont="1" applyBorder="1" applyAlignment="1"/>
    <xf numFmtId="0" fontId="6" fillId="0" borderId="43" xfId="0" applyFont="1" applyBorder="1" applyAlignment="1"/>
    <xf numFmtId="0" fontId="6" fillId="0" borderId="44" xfId="0" applyFont="1" applyBorder="1" applyAlignment="1"/>
    <xf numFmtId="0" fontId="9" fillId="2" borderId="45" xfId="0" applyFont="1" applyFill="1" applyBorder="1" applyAlignment="1">
      <alignment horizontal="center" vertical="center"/>
    </xf>
    <xf numFmtId="0" fontId="6" fillId="0" borderId="19" xfId="0" applyFont="1" applyBorder="1" applyAlignment="1"/>
    <xf numFmtId="0" fontId="6" fillId="0" borderId="46" xfId="0" applyFont="1" applyBorder="1" applyAlignment="1"/>
    <xf numFmtId="0" fontId="6" fillId="0" borderId="5" xfId="0" applyFont="1" applyBorder="1" applyAlignment="1"/>
    <xf numFmtId="0" fontId="6" fillId="0" borderId="6" xfId="0" applyFont="1" applyBorder="1" applyAlignment="1"/>
    <xf numFmtId="0" fontId="6" fillId="0" borderId="8" xfId="0" applyFont="1" applyBorder="1" applyAlignment="1"/>
    <xf numFmtId="0" fontId="6" fillId="0" borderId="9" xfId="0" applyFont="1" applyBorder="1" applyAlignment="1"/>
    <xf numFmtId="0" fontId="10" fillId="9" borderId="7" xfId="0" applyFont="1" applyFill="1" applyBorder="1" applyAlignment="1">
      <alignment horizontal="right" vertical="center"/>
    </xf>
    <xf numFmtId="0" fontId="10" fillId="9" borderId="8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6" fillId="5" borderId="8" xfId="0" applyFont="1" applyFill="1" applyBorder="1" applyAlignment="1">
      <alignment vertical="center"/>
    </xf>
    <xf numFmtId="0" fontId="17" fillId="0" borderId="15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47" xfId="0" applyFont="1" applyBorder="1" applyAlignment="1">
      <alignment horizontal="center"/>
    </xf>
    <xf numFmtId="0" fontId="6" fillId="0" borderId="15" xfId="0" applyFont="1" applyBorder="1" applyAlignment="1">
      <alignment vertical="center"/>
    </xf>
    <xf numFmtId="0" fontId="13" fillId="5" borderId="8" xfId="0" applyFont="1" applyFill="1" applyBorder="1" applyAlignment="1">
      <alignment horizontal="center" vertical="center"/>
    </xf>
    <xf numFmtId="0" fontId="13" fillId="0" borderId="48" xfId="0" applyFont="1" applyBorder="1" applyAlignment="1">
      <alignment horizontal="center"/>
    </xf>
    <xf numFmtId="0" fontId="12" fillId="0" borderId="11" xfId="0" applyFont="1" applyBorder="1" applyAlignment="1">
      <alignment horizontal="center" vertical="center"/>
    </xf>
    <xf numFmtId="0" fontId="11" fillId="5" borderId="27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left" vertical="center"/>
    </xf>
    <xf numFmtId="0" fontId="11" fillId="0" borderId="15" xfId="0" applyFont="1" applyBorder="1" applyAlignment="1">
      <alignment horizontal="right" vertical="center"/>
    </xf>
    <xf numFmtId="0" fontId="11" fillId="0" borderId="28" xfId="0" applyFont="1" applyBorder="1" applyAlignment="1">
      <alignment horizontal="left"/>
    </xf>
    <xf numFmtId="0" fontId="6" fillId="0" borderId="29" xfId="0" applyFont="1" applyBorder="1" applyAlignment="1"/>
    <xf numFmtId="0" fontId="6" fillId="0" borderId="30" xfId="0" applyFont="1" applyBorder="1" applyAlignment="1"/>
    <xf numFmtId="0" fontId="11" fillId="0" borderId="28" xfId="0" applyFont="1" applyBorder="1" applyAlignment="1">
      <alignment horizontal="left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30" fillId="5" borderId="8" xfId="0" applyFont="1" applyFill="1" applyBorder="1" applyAlignment="1">
      <alignment vertical="center"/>
    </xf>
    <xf numFmtId="0" fontId="31" fillId="5" borderId="8" xfId="0" applyFont="1" applyFill="1" applyBorder="1" applyAlignment="1">
      <alignment horizontal="left" vertical="center"/>
    </xf>
    <xf numFmtId="0" fontId="32" fillId="5" borderId="8" xfId="0" applyFont="1" applyFill="1" applyBorder="1" applyAlignment="1">
      <alignment horizontal="left" vertical="center" wrapText="1"/>
    </xf>
    <xf numFmtId="0" fontId="33" fillId="5" borderId="8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</cellXfs>
  <cellStyles count="12">
    <cellStyle name="20% - Ênfase3" xfId="11" builtinId="38"/>
    <cellStyle name="Moeda 2" xfId="5" xr:uid="{46525FE5-5FBE-461D-97AC-019B0FBC0393}"/>
    <cellStyle name="Moeda 2 2" xfId="10" xr:uid="{ECE41D6D-183A-47A1-9427-C32FB2780043}"/>
    <cellStyle name="Normal" xfId="0" builtinId="0"/>
    <cellStyle name="Normal 2" xfId="1" xr:uid="{C778D985-FBBB-490A-A4CF-A4D5A9D980E5}"/>
    <cellStyle name="Normal 3" xfId="6" xr:uid="{2D4217C8-F51D-4D07-B7DE-F81EB5491E9B}"/>
    <cellStyle name="Porcentagem 2" xfId="3" xr:uid="{2FE5354D-9F3C-4231-8E9F-7E852F3F111B}"/>
    <cellStyle name="Porcentagem 3" xfId="7" xr:uid="{4749B8F3-1C20-4945-AF9C-02C894953B73}"/>
    <cellStyle name="Vírgula 2" xfId="2" xr:uid="{980E527F-4FA6-453B-B9E8-E8F54FA67453}"/>
    <cellStyle name="Vírgula 2 2" xfId="8" xr:uid="{BF4B91B1-1995-4B74-99B1-B874262063EF}"/>
    <cellStyle name="Vírgula 3" xfId="4" xr:uid="{35CF4340-2FDE-49F7-A557-58DF419BDD96}"/>
    <cellStyle name="Vírgula 4" xfId="9" xr:uid="{68A6505D-10CF-4251-ACE3-EA6CEC86FE11}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790700" cy="7334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19</xdr:row>
          <xdr:rowOff>209550</xdr:rowOff>
        </xdr:from>
        <xdr:to>
          <xdr:col>9</xdr:col>
          <xdr:colOff>485775</xdr:colOff>
          <xdr:row>20</xdr:row>
          <xdr:rowOff>180975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20</xdr:row>
          <xdr:rowOff>209550</xdr:rowOff>
        </xdr:from>
        <xdr:to>
          <xdr:col>5</xdr:col>
          <xdr:colOff>533400</xdr:colOff>
          <xdr:row>22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19</xdr:row>
          <xdr:rowOff>219075</xdr:rowOff>
        </xdr:from>
        <xdr:to>
          <xdr:col>10</xdr:col>
          <xdr:colOff>581025</xdr:colOff>
          <xdr:row>20</xdr:row>
          <xdr:rowOff>219075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oneCellAnchor>
    <xdr:from>
      <xdr:col>9</xdr:col>
      <xdr:colOff>478844</xdr:colOff>
      <xdr:row>20</xdr:row>
      <xdr:rowOff>8659</xdr:rowOff>
    </xdr:from>
    <xdr:ext cx="366497" cy="205654"/>
    <xdr:sp macro="" textlink="">
      <xdr:nvSpPr>
        <xdr:cNvPr id="47" name="Text Box 10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7001564" y="4451119"/>
          <a:ext cx="366497" cy="2056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noAutofit/>
        </a:bodyPr>
        <a:lstStyle/>
        <a:p>
          <a:pPr algn="l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Sim</a:t>
          </a:r>
        </a:p>
      </xdr:txBody>
    </xdr:sp>
    <xdr:clientData/>
  </xdr:oneCellAnchor>
  <xdr:oneCellAnchor>
    <xdr:from>
      <xdr:col>10</xdr:col>
      <xdr:colOff>457207</xdr:colOff>
      <xdr:row>20</xdr:row>
      <xdr:rowOff>16235</xdr:rowOff>
    </xdr:from>
    <xdr:ext cx="2237792" cy="180690"/>
    <xdr:sp macro="" textlink="">
      <xdr:nvSpPr>
        <xdr:cNvPr id="48" name="Text Box 10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7589527" y="4458695"/>
          <a:ext cx="2237792" cy="180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Não    Qual o percentual do FGTS?</a:t>
          </a:r>
        </a:p>
      </xdr:txBody>
    </xdr:sp>
    <xdr:clientData/>
  </xdr:oneCellAnchor>
  <xdr:oneCellAnchor>
    <xdr:from>
      <xdr:col>3</xdr:col>
      <xdr:colOff>2600</xdr:colOff>
      <xdr:row>23</xdr:row>
      <xdr:rowOff>23813</xdr:rowOff>
    </xdr:from>
    <xdr:ext cx="342684" cy="190500"/>
    <xdr:sp macro="" textlink="">
      <xdr:nvSpPr>
        <xdr:cNvPr id="49" name="Text Box 10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2029520" y="5152073"/>
          <a:ext cx="342684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noAutofit/>
        </a:bodyPr>
        <a:lstStyle/>
        <a:p>
          <a:pPr algn="l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Sim</a:t>
          </a:r>
        </a:p>
      </xdr:txBody>
    </xdr:sp>
    <xdr:clientData/>
  </xdr:oneCellAnchor>
  <xdr:oneCellAnchor>
    <xdr:from>
      <xdr:col>8</xdr:col>
      <xdr:colOff>652450</xdr:colOff>
      <xdr:row>25</xdr:row>
      <xdr:rowOff>23817</xdr:rowOff>
    </xdr:from>
    <xdr:ext cx="300037" cy="178593"/>
    <xdr:sp macro="" textlink="">
      <xdr:nvSpPr>
        <xdr:cNvPr id="50" name="Text Box 10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5978830" y="5609277"/>
          <a:ext cx="300037" cy="1785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noAutofit/>
        </a:bodyPr>
        <a:lstStyle/>
        <a:p>
          <a:pPr algn="l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Sim</a:t>
          </a:r>
        </a:p>
      </xdr:txBody>
    </xdr:sp>
    <xdr:clientData/>
  </xdr:oneCellAnchor>
  <xdr:oneCellAnchor>
    <xdr:from>
      <xdr:col>4</xdr:col>
      <xdr:colOff>547683</xdr:colOff>
      <xdr:row>26</xdr:row>
      <xdr:rowOff>29225</xdr:rowOff>
    </xdr:from>
    <xdr:ext cx="321468" cy="185088"/>
    <xdr:sp macro="" textlink="">
      <xdr:nvSpPr>
        <xdr:cNvPr id="51" name="Text Box 10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3191823" y="5843285"/>
          <a:ext cx="321468" cy="185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noAutofit/>
        </a:bodyPr>
        <a:lstStyle/>
        <a:p>
          <a:pPr algn="l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Sim</a:t>
          </a:r>
        </a:p>
      </xdr:txBody>
    </xdr:sp>
    <xdr:clientData/>
  </xdr:oneCellAnchor>
  <xdr:oneCellAnchor>
    <xdr:from>
      <xdr:col>1</xdr:col>
      <xdr:colOff>1114447</xdr:colOff>
      <xdr:row>23</xdr:row>
      <xdr:rowOff>17319</xdr:rowOff>
    </xdr:from>
    <xdr:ext cx="350043" cy="173182"/>
    <xdr:sp macro="" textlink="">
      <xdr:nvSpPr>
        <xdr:cNvPr id="52" name="Text Box 109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114447" y="5145579"/>
          <a:ext cx="350043" cy="173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noAutofit/>
        </a:bodyPr>
        <a:lstStyle/>
        <a:p>
          <a:pPr algn="l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Não</a:t>
          </a:r>
        </a:p>
      </xdr:txBody>
    </xdr:sp>
    <xdr:clientData/>
  </xdr:oneCellAnchor>
  <xdr:oneCellAnchor>
    <xdr:from>
      <xdr:col>7</xdr:col>
      <xdr:colOff>208040</xdr:colOff>
      <xdr:row>25</xdr:row>
      <xdr:rowOff>31393</xdr:rowOff>
    </xdr:from>
    <xdr:ext cx="277320" cy="180690"/>
    <xdr:sp macro="" textlink="">
      <xdr:nvSpPr>
        <xdr:cNvPr id="53" name="Text Box 110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924820" y="5616853"/>
          <a:ext cx="277320" cy="180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Não</a:t>
          </a:r>
        </a:p>
      </xdr:txBody>
    </xdr:sp>
    <xdr:clientData/>
  </xdr:oneCellAnchor>
  <xdr:oneCellAnchor>
    <xdr:from>
      <xdr:col>3</xdr:col>
      <xdr:colOff>295288</xdr:colOff>
      <xdr:row>26</xdr:row>
      <xdr:rowOff>20565</xdr:rowOff>
    </xdr:from>
    <xdr:ext cx="300037" cy="181841"/>
    <xdr:sp macro="" textlink="">
      <xdr:nvSpPr>
        <xdr:cNvPr id="54" name="Text Box 11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2322208" y="5834625"/>
          <a:ext cx="300037" cy="181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noAutofit/>
        </a:bodyPr>
        <a:lstStyle/>
        <a:p>
          <a:pPr algn="l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Não</a:t>
          </a:r>
        </a:p>
      </xdr:txBody>
    </xdr:sp>
    <xdr:clientData/>
  </xdr:oneCellAnchor>
  <xdr:oneCellAnchor>
    <xdr:from>
      <xdr:col>5</xdr:col>
      <xdr:colOff>469537</xdr:colOff>
      <xdr:row>21</xdr:row>
      <xdr:rowOff>22515</xdr:rowOff>
    </xdr:from>
    <xdr:ext cx="928203" cy="180690"/>
    <xdr:sp macro="" textlink="">
      <xdr:nvSpPr>
        <xdr:cNvPr id="55" name="Text Box 11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3723277" y="4693575"/>
          <a:ext cx="928203" cy="180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É contributário</a:t>
          </a:r>
        </a:p>
      </xdr:txBody>
    </xdr:sp>
    <xdr:clientData/>
  </xdr:oneCellAnchor>
  <xdr:oneCellAnchor>
    <xdr:from>
      <xdr:col>8</xdr:col>
      <xdr:colOff>28575</xdr:colOff>
      <xdr:row>21</xdr:row>
      <xdr:rowOff>23814</xdr:rowOff>
    </xdr:from>
    <xdr:ext cx="1171346" cy="180690"/>
    <xdr:sp macro="" textlink="">
      <xdr:nvSpPr>
        <xdr:cNvPr id="56" name="Text Box 11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5354955" y="4694874"/>
          <a:ext cx="1171346" cy="180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Já foi contributário</a:t>
          </a:r>
        </a:p>
      </xdr:txBody>
    </xdr:sp>
    <xdr:clientData/>
  </xdr:oneCellAnchor>
  <xdr:oneCellAnchor>
    <xdr:from>
      <xdr:col>10</xdr:col>
      <xdr:colOff>100014</xdr:colOff>
      <xdr:row>21</xdr:row>
      <xdr:rowOff>33339</xdr:rowOff>
    </xdr:from>
    <xdr:ext cx="1210652" cy="180690"/>
    <xdr:sp macro="" textlink="">
      <xdr:nvSpPr>
        <xdr:cNvPr id="57" name="Text Box 114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7232334" y="4704399"/>
          <a:ext cx="1210652" cy="180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Não é contributário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390525</xdr:colOff>
          <xdr:row>20</xdr:row>
          <xdr:rowOff>219075</xdr:rowOff>
        </xdr:from>
        <xdr:to>
          <xdr:col>7</xdr:col>
          <xdr:colOff>704850</xdr:colOff>
          <xdr:row>22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466725</xdr:colOff>
          <xdr:row>20</xdr:row>
          <xdr:rowOff>219075</xdr:rowOff>
        </xdr:from>
        <xdr:to>
          <xdr:col>10</xdr:col>
          <xdr:colOff>171450</xdr:colOff>
          <xdr:row>22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904875</xdr:colOff>
          <xdr:row>22</xdr:row>
          <xdr:rowOff>209550</xdr:rowOff>
        </xdr:from>
        <xdr:to>
          <xdr:col>1</xdr:col>
          <xdr:colOff>1219200</xdr:colOff>
          <xdr:row>24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1762125</xdr:colOff>
          <xdr:row>22</xdr:row>
          <xdr:rowOff>209550</xdr:rowOff>
        </xdr:from>
        <xdr:to>
          <xdr:col>3</xdr:col>
          <xdr:colOff>95250</xdr:colOff>
          <xdr:row>24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209550</xdr:rowOff>
        </xdr:from>
        <xdr:to>
          <xdr:col>7</xdr:col>
          <xdr:colOff>314325</xdr:colOff>
          <xdr:row>26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447675</xdr:colOff>
          <xdr:row>24</xdr:row>
          <xdr:rowOff>209550</xdr:rowOff>
        </xdr:from>
        <xdr:to>
          <xdr:col>8</xdr:col>
          <xdr:colOff>762000</xdr:colOff>
          <xdr:row>26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25</xdr:row>
          <xdr:rowOff>219075</xdr:rowOff>
        </xdr:from>
        <xdr:to>
          <xdr:col>3</xdr:col>
          <xdr:colOff>314325</xdr:colOff>
          <xdr:row>26</xdr:row>
          <xdr:rowOff>219075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25</xdr:row>
          <xdr:rowOff>219075</xdr:rowOff>
        </xdr:from>
        <xdr:to>
          <xdr:col>4</xdr:col>
          <xdr:colOff>581025</xdr:colOff>
          <xdr:row>26</xdr:row>
          <xdr:rowOff>219075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19</xdr:row>
          <xdr:rowOff>9525</xdr:rowOff>
        </xdr:from>
        <xdr:to>
          <xdr:col>7</xdr:col>
          <xdr:colOff>390525</xdr:colOff>
          <xdr:row>19</xdr:row>
          <xdr:rowOff>219075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19</xdr:row>
          <xdr:rowOff>9525</xdr:rowOff>
        </xdr:from>
        <xdr:to>
          <xdr:col>4</xdr:col>
          <xdr:colOff>228600</xdr:colOff>
          <xdr:row>19</xdr:row>
          <xdr:rowOff>200025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1295400</xdr:colOff>
          <xdr:row>19</xdr:row>
          <xdr:rowOff>9525</xdr:rowOff>
        </xdr:from>
        <xdr:to>
          <xdr:col>1</xdr:col>
          <xdr:colOff>1485900</xdr:colOff>
          <xdr:row>19</xdr:row>
          <xdr:rowOff>200025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1495425</xdr:colOff>
          <xdr:row>20</xdr:row>
          <xdr:rowOff>19050</xdr:rowOff>
        </xdr:from>
        <xdr:to>
          <xdr:col>1</xdr:col>
          <xdr:colOff>1695450</xdr:colOff>
          <xdr:row>20</xdr:row>
          <xdr:rowOff>219075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20</xdr:row>
          <xdr:rowOff>19050</xdr:rowOff>
        </xdr:from>
        <xdr:to>
          <xdr:col>4</xdr:col>
          <xdr:colOff>219075</xdr:colOff>
          <xdr:row>20</xdr:row>
          <xdr:rowOff>219075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90700" cy="7334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0"/>
          <a:ext cx="1790700" cy="7334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90700" cy="7334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90700" cy="73342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90700" cy="7334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90700" cy="73342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bio.teixeira/Downloads/cota&#231;&#227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rio"/>
      <sheetName val="Proposta"/>
      <sheetName val="Prop FxEtária"/>
      <sheetName val="PROP"/>
      <sheetName val="vig set-20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1014"/>
  <sheetViews>
    <sheetView showGridLines="0" tabSelected="1" zoomScaleNormal="100" zoomScaleSheetLayoutView="100" workbookViewId="0">
      <selection activeCell="G8" sqref="G8:I8"/>
    </sheetView>
  </sheetViews>
  <sheetFormatPr defaultColWidth="14.42578125" defaultRowHeight="15" customHeight="1"/>
  <cols>
    <col min="1" max="1" width="1.7109375" style="97" customWidth="1"/>
    <col min="2" max="2" width="26.7109375" style="97" customWidth="1"/>
    <col min="3" max="3" width="2.85546875" style="97" customWidth="1"/>
    <col min="4" max="4" width="9" style="97" customWidth="1"/>
    <col min="5" max="5" width="13.7109375" style="97" bestFit="1" customWidth="1"/>
    <col min="6" max="6" width="8.85546875" style="97" customWidth="1"/>
    <col min="7" max="7" width="12.28515625" style="97" bestFit="1" customWidth="1"/>
    <col min="8" max="8" width="28" style="97" bestFit="1" customWidth="1"/>
    <col min="9" max="9" width="17.42578125" style="97" customWidth="1"/>
    <col min="10" max="10" width="8.85546875" style="97" customWidth="1"/>
    <col min="11" max="11" width="13.42578125" style="97" customWidth="1"/>
    <col min="12" max="13" width="8.85546875" style="97" customWidth="1"/>
    <col min="14" max="14" width="19.42578125" style="97" customWidth="1"/>
    <col min="15" max="15" width="13.140625" style="97" bestFit="1" customWidth="1"/>
    <col min="16" max="16" width="1.7109375" style="97" customWidth="1"/>
    <col min="17" max="27" width="8.85546875" style="97" customWidth="1"/>
    <col min="28" max="16384" width="14.42578125" style="97"/>
  </cols>
  <sheetData>
    <row r="1" spans="2:15" ht="40.5" customHeight="1">
      <c r="B1" s="162"/>
      <c r="C1" s="163" t="s">
        <v>0</v>
      </c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4"/>
    </row>
    <row r="2" spans="2:15" ht="18.75" customHeight="1" thickBot="1">
      <c r="B2" s="162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4"/>
    </row>
    <row r="3" spans="2:15" ht="9.75" customHeight="1">
      <c r="B3" s="165" t="s">
        <v>1</v>
      </c>
      <c r="C3" s="166"/>
      <c r="D3" s="166"/>
      <c r="E3" s="166"/>
      <c r="F3" s="166"/>
      <c r="G3" s="166"/>
      <c r="H3" s="167"/>
      <c r="I3" s="167"/>
      <c r="J3" s="167"/>
      <c r="K3" s="167"/>
      <c r="L3" s="167"/>
      <c r="M3" s="168" t="s">
        <v>2</v>
      </c>
      <c r="N3" s="166"/>
      <c r="O3" s="169"/>
    </row>
    <row r="4" spans="2:15" ht="9.75" customHeight="1">
      <c r="B4" s="170"/>
      <c r="C4" s="127"/>
      <c r="D4" s="127"/>
      <c r="E4" s="127"/>
      <c r="F4" s="127"/>
      <c r="G4" s="134"/>
      <c r="H4" s="171"/>
      <c r="I4" s="171"/>
      <c r="J4" s="171"/>
      <c r="K4" s="171"/>
      <c r="L4" s="171"/>
      <c r="M4" s="134"/>
      <c r="N4" s="134"/>
      <c r="O4" s="172"/>
    </row>
    <row r="5" spans="2:15" ht="9.75" customHeight="1">
      <c r="B5" s="170"/>
      <c r="C5" s="127"/>
      <c r="D5" s="127"/>
      <c r="E5" s="127"/>
      <c r="F5" s="127"/>
      <c r="G5" s="134"/>
      <c r="H5" s="171"/>
      <c r="I5" s="173"/>
      <c r="J5" s="171"/>
      <c r="K5" s="171"/>
      <c r="L5" s="171"/>
      <c r="M5" s="174" t="s">
        <v>3</v>
      </c>
      <c r="N5" s="134"/>
      <c r="O5" s="172"/>
    </row>
    <row r="6" spans="2:15" ht="9.75" customHeight="1" thickBot="1">
      <c r="B6" s="139"/>
      <c r="C6" s="140"/>
      <c r="D6" s="140"/>
      <c r="E6" s="140"/>
      <c r="F6" s="140"/>
      <c r="G6" s="140"/>
      <c r="H6" s="175"/>
      <c r="I6" s="175"/>
      <c r="J6" s="175"/>
      <c r="K6" s="175"/>
      <c r="L6" s="175"/>
      <c r="M6" s="140"/>
      <c r="N6" s="140"/>
      <c r="O6" s="141"/>
    </row>
    <row r="7" spans="2:15" ht="15.75" customHeight="1" thickBot="1">
      <c r="B7" s="176" t="s">
        <v>4</v>
      </c>
      <c r="C7" s="177" t="s">
        <v>5</v>
      </c>
      <c r="D7" s="178"/>
      <c r="E7" s="178"/>
      <c r="F7" s="179"/>
      <c r="G7" s="177" t="s">
        <v>6</v>
      </c>
      <c r="H7" s="178"/>
      <c r="I7" s="179"/>
      <c r="J7" s="177" t="s">
        <v>7</v>
      </c>
      <c r="K7" s="178"/>
      <c r="L7" s="178"/>
      <c r="M7" s="178"/>
      <c r="N7" s="178"/>
      <c r="O7" s="179"/>
    </row>
    <row r="8" spans="2:15" ht="20.25" customHeight="1" thickBot="1">
      <c r="B8" s="101"/>
      <c r="C8" s="148" t="s">
        <v>8</v>
      </c>
      <c r="D8" s="180"/>
      <c r="E8" s="180"/>
      <c r="F8" s="181"/>
      <c r="G8" s="148"/>
      <c r="H8" s="180"/>
      <c r="I8" s="181"/>
      <c r="J8" s="148"/>
      <c r="K8" s="180"/>
      <c r="L8" s="180"/>
      <c r="M8" s="180"/>
      <c r="N8" s="180"/>
      <c r="O8" s="182"/>
    </row>
    <row r="9" spans="2:15" ht="22.5" customHeight="1" thickBot="1">
      <c r="B9" s="183" t="s">
        <v>9</v>
      </c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5"/>
    </row>
    <row r="10" spans="2:15" ht="17.25" customHeight="1">
      <c r="B10" s="149" t="s">
        <v>10</v>
      </c>
      <c r="C10" s="186"/>
      <c r="D10" s="186"/>
      <c r="E10" s="186"/>
      <c r="F10" s="149" t="s">
        <v>11</v>
      </c>
      <c r="G10" s="186"/>
      <c r="H10" s="186"/>
      <c r="I10" s="186"/>
      <c r="J10" s="186"/>
      <c r="K10" s="186"/>
      <c r="L10" s="186"/>
      <c r="M10" s="186"/>
      <c r="N10" s="186"/>
      <c r="O10" s="187"/>
    </row>
    <row r="11" spans="2:15" ht="17.25" customHeight="1">
      <c r="B11" s="150" t="s">
        <v>12</v>
      </c>
      <c r="C11" s="188"/>
      <c r="D11" s="151" t="s">
        <v>13</v>
      </c>
      <c r="E11" s="188"/>
      <c r="F11" s="188"/>
      <c r="G11" s="188"/>
      <c r="H11" s="188"/>
      <c r="I11" s="188"/>
      <c r="J11" s="152" t="s">
        <v>14</v>
      </c>
      <c r="K11" s="188"/>
      <c r="L11" s="117"/>
      <c r="M11" s="151" t="s">
        <v>15</v>
      </c>
      <c r="N11" s="188"/>
      <c r="O11" s="189"/>
    </row>
    <row r="12" spans="2:15" ht="17.25" customHeight="1">
      <c r="B12" s="150" t="s">
        <v>16</v>
      </c>
      <c r="C12" s="188"/>
      <c r="D12" s="188"/>
      <c r="E12" s="188"/>
      <c r="F12" s="151" t="s">
        <v>17</v>
      </c>
      <c r="G12" s="188"/>
      <c r="H12" s="188"/>
      <c r="I12" s="151" t="s">
        <v>18</v>
      </c>
      <c r="J12" s="188"/>
      <c r="K12" s="188"/>
      <c r="L12" s="188"/>
      <c r="M12" s="188"/>
      <c r="N12" s="188"/>
      <c r="O12" s="189"/>
    </row>
    <row r="13" spans="2:15" ht="17.25" customHeight="1">
      <c r="B13" s="190" t="s">
        <v>19</v>
      </c>
      <c r="C13" s="191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4"/>
    </row>
    <row r="14" spans="2:15" ht="17.25" customHeight="1">
      <c r="B14" s="150" t="s">
        <v>20</v>
      </c>
      <c r="C14" s="188"/>
      <c r="D14" s="188"/>
      <c r="E14" s="188"/>
      <c r="F14" s="188"/>
      <c r="G14" s="188"/>
      <c r="H14" s="188"/>
      <c r="I14" s="151" t="s">
        <v>21</v>
      </c>
      <c r="J14" s="188"/>
      <c r="K14" s="188"/>
      <c r="L14" s="188"/>
      <c r="M14" s="188"/>
      <c r="N14" s="188"/>
      <c r="O14" s="189"/>
    </row>
    <row r="15" spans="2:15" ht="17.25" customHeight="1" thickBot="1">
      <c r="B15" s="150" t="s">
        <v>22</v>
      </c>
      <c r="C15" s="188"/>
      <c r="D15" s="188"/>
      <c r="E15" s="188"/>
      <c r="F15" s="188"/>
      <c r="G15" s="188"/>
      <c r="H15" s="188"/>
      <c r="I15" s="151" t="s">
        <v>23</v>
      </c>
      <c r="J15" s="188"/>
      <c r="K15" s="188"/>
      <c r="L15" s="188"/>
      <c r="M15" s="188"/>
      <c r="N15" s="188"/>
      <c r="O15" s="189"/>
    </row>
    <row r="16" spans="2:15" ht="22.5" customHeight="1">
      <c r="B16" s="192" t="s">
        <v>24</v>
      </c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7"/>
    </row>
    <row r="17" spans="2:15" ht="18" customHeight="1">
      <c r="B17" s="104" t="s">
        <v>25</v>
      </c>
      <c r="C17" s="105"/>
      <c r="D17" s="105"/>
      <c r="E17" s="105"/>
      <c r="F17" s="105"/>
      <c r="G17" s="105"/>
      <c r="H17" s="105"/>
      <c r="I17" s="105"/>
      <c r="J17" s="106" t="s">
        <v>26</v>
      </c>
      <c r="K17" s="105"/>
      <c r="L17" s="105"/>
      <c r="M17" s="105"/>
      <c r="N17" s="105"/>
      <c r="O17" s="107"/>
    </row>
    <row r="18" spans="2:15" ht="18" customHeight="1">
      <c r="B18" s="104" t="s">
        <v>27</v>
      </c>
      <c r="C18" s="105"/>
      <c r="D18" s="105"/>
      <c r="E18" s="105"/>
      <c r="F18" s="105"/>
      <c r="G18" s="105"/>
      <c r="H18" s="105"/>
      <c r="I18" s="105"/>
      <c r="J18" s="105" t="s">
        <v>28</v>
      </c>
      <c r="K18" s="105"/>
      <c r="L18" s="105"/>
      <c r="M18" s="105"/>
      <c r="N18" s="105" t="s">
        <v>29</v>
      </c>
      <c r="O18" s="107"/>
    </row>
    <row r="19" spans="2:15" ht="18" customHeight="1">
      <c r="B19" s="104" t="s">
        <v>30</v>
      </c>
      <c r="C19" s="105"/>
      <c r="D19" s="105"/>
      <c r="E19" s="105"/>
      <c r="F19" s="105"/>
      <c r="G19" s="105"/>
      <c r="H19" s="105"/>
      <c r="I19" s="105"/>
      <c r="J19" s="105" t="s">
        <v>28</v>
      </c>
      <c r="K19" s="105"/>
      <c r="L19" s="105"/>
      <c r="M19" s="105"/>
      <c r="N19" s="105" t="s">
        <v>29</v>
      </c>
      <c r="O19" s="107"/>
    </row>
    <row r="20" spans="2:15" ht="18" customHeight="1">
      <c r="B20" s="104" t="s">
        <v>31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7"/>
    </row>
    <row r="21" spans="2:15" ht="18" customHeight="1">
      <c r="B21" s="104" t="s">
        <v>32</v>
      </c>
      <c r="C21"/>
      <c r="D21"/>
      <c r="E21"/>
      <c r="F21"/>
      <c r="G21"/>
      <c r="H21" s="106" t="s">
        <v>33</v>
      </c>
      <c r="I21" s="108"/>
      <c r="J21" s="108"/>
      <c r="K21" s="108"/>
      <c r="L21" s="108"/>
      <c r="M21" s="108"/>
      <c r="N21" s="108"/>
      <c r="O21" s="108"/>
    </row>
    <row r="22" spans="2:15" ht="18" customHeight="1">
      <c r="B22" s="104" t="s">
        <v>34</v>
      </c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7"/>
    </row>
    <row r="23" spans="2:15" ht="18" customHeight="1">
      <c r="B23" s="104" t="s">
        <v>35</v>
      </c>
      <c r="C23" s="105"/>
      <c r="D23" s="105"/>
      <c r="E23" s="105" t="s">
        <v>36</v>
      </c>
      <c r="F23" s="105"/>
      <c r="G23" s="105"/>
      <c r="H23" s="105"/>
      <c r="I23" s="105" t="s">
        <v>37</v>
      </c>
      <c r="J23" s="105"/>
      <c r="K23" s="105"/>
      <c r="L23" s="105"/>
      <c r="M23" s="105"/>
      <c r="N23" s="105"/>
      <c r="O23" s="107"/>
    </row>
    <row r="24" spans="2:15" ht="18" customHeight="1">
      <c r="B24" s="106" t="s">
        <v>38</v>
      </c>
      <c r="C24" s="108"/>
      <c r="D24" s="108"/>
      <c r="E24" s="108" t="s">
        <v>39</v>
      </c>
      <c r="F24" s="108"/>
      <c r="G24" s="109"/>
      <c r="H24" s="108" t="s">
        <v>40</v>
      </c>
      <c r="I24" s="109"/>
      <c r="J24" s="108"/>
      <c r="K24" s="108"/>
      <c r="L24" s="108"/>
      <c r="M24" s="108"/>
      <c r="N24" s="108"/>
      <c r="O24" s="110"/>
    </row>
    <row r="25" spans="2:15" ht="18" customHeight="1">
      <c r="B25" s="104" t="s">
        <v>41</v>
      </c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7"/>
    </row>
    <row r="26" spans="2:15" ht="18" customHeight="1">
      <c r="B26" s="104" t="s">
        <v>42</v>
      </c>
      <c r="C26" s="105"/>
      <c r="D26" s="105"/>
      <c r="E26" s="105"/>
      <c r="F26" s="105"/>
      <c r="G26" s="105" t="s">
        <v>43</v>
      </c>
      <c r="H26" s="105"/>
      <c r="I26" s="105"/>
      <c r="J26" s="105"/>
      <c r="K26" s="105" t="s">
        <v>39</v>
      </c>
      <c r="L26" s="105"/>
      <c r="M26" s="105"/>
      <c r="N26" s="105"/>
      <c r="O26" s="107"/>
    </row>
    <row r="27" spans="2:15" ht="18" customHeight="1">
      <c r="B27" s="104" t="s">
        <v>44</v>
      </c>
      <c r="C27" s="105"/>
      <c r="D27" s="105"/>
      <c r="E27" s="105"/>
      <c r="F27" s="105"/>
      <c r="G27" s="105" t="s">
        <v>39</v>
      </c>
      <c r="H27" s="105"/>
      <c r="I27" s="105"/>
      <c r="J27" s="105"/>
      <c r="K27" s="105"/>
      <c r="L27" s="105"/>
      <c r="M27" s="105"/>
      <c r="N27" s="105"/>
      <c r="O27" s="107"/>
    </row>
    <row r="28" spans="2:15" ht="15.75" customHeight="1">
      <c r="B28" s="104" t="s">
        <v>45</v>
      </c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2:15" ht="18" customHeight="1">
      <c r="B29" s="130" t="s">
        <v>46</v>
      </c>
      <c r="C29" s="131"/>
      <c r="D29" s="131"/>
      <c r="E29" s="131"/>
      <c r="F29" s="131"/>
      <c r="G29" s="131"/>
      <c r="H29" s="131" t="s">
        <v>47</v>
      </c>
      <c r="I29" s="131"/>
      <c r="J29" s="131"/>
      <c r="K29" s="131"/>
      <c r="L29" s="131"/>
      <c r="M29" s="131"/>
      <c r="N29" s="131"/>
      <c r="O29" s="132"/>
    </row>
    <row r="30" spans="2:15" ht="18" customHeight="1">
      <c r="B30" s="104" t="s">
        <v>48</v>
      </c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10"/>
    </row>
    <row r="31" spans="2:15" ht="18" customHeight="1">
      <c r="B31" s="106" t="s">
        <v>49</v>
      </c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7"/>
    </row>
    <row r="32" spans="2:15" ht="18" customHeight="1">
      <c r="B32" s="106" t="s">
        <v>50</v>
      </c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7"/>
    </row>
    <row r="33" spans="2:15" ht="18" customHeight="1" thickBot="1">
      <c r="B33" s="133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</row>
    <row r="34" spans="2:15" ht="18" customHeight="1" thickBot="1">
      <c r="B34" s="136" t="s">
        <v>51</v>
      </c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8"/>
    </row>
    <row r="35" spans="2:15" ht="15.75" customHeight="1">
      <c r="B35" s="22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4"/>
    </row>
    <row r="36" spans="2:15" ht="15.75" customHeight="1">
      <c r="B36" s="118" t="s">
        <v>52</v>
      </c>
      <c r="C36" s="53"/>
      <c r="D36" s="119" t="s">
        <v>53</v>
      </c>
      <c r="E36" s="120"/>
      <c r="F36" s="93"/>
      <c r="G36" s="119" t="s">
        <v>54</v>
      </c>
      <c r="H36" s="120"/>
      <c r="I36" s="93"/>
      <c r="J36" s="119" t="s">
        <v>55</v>
      </c>
      <c r="K36" s="120"/>
      <c r="L36" s="94"/>
      <c r="M36" s="119" t="s">
        <v>56</v>
      </c>
      <c r="N36" s="119"/>
      <c r="O36" s="121"/>
    </row>
    <row r="37" spans="2:15" ht="15.75" customHeight="1" thickBot="1">
      <c r="B37" s="135"/>
      <c r="C37" s="53"/>
      <c r="D37" s="53" t="s">
        <v>57</v>
      </c>
      <c r="E37" s="53" t="s">
        <v>58</v>
      </c>
      <c r="F37" s="53"/>
      <c r="G37" s="93" t="s">
        <v>57</v>
      </c>
      <c r="H37" s="93" t="s">
        <v>58</v>
      </c>
      <c r="I37" s="53"/>
      <c r="J37" s="93" t="s">
        <v>57</v>
      </c>
      <c r="K37" s="93" t="s">
        <v>58</v>
      </c>
      <c r="L37" s="93"/>
      <c r="M37" s="52" t="s">
        <v>57</v>
      </c>
      <c r="N37" s="52" t="s">
        <v>58</v>
      </c>
      <c r="O37" s="193" t="s">
        <v>56</v>
      </c>
    </row>
    <row r="38" spans="2:15" ht="15.75" customHeight="1">
      <c r="B38" s="46" t="s">
        <v>59</v>
      </c>
      <c r="C38" s="13"/>
      <c r="D38" s="49"/>
      <c r="E38" s="49"/>
      <c r="F38" s="15"/>
      <c r="G38" s="49"/>
      <c r="H38" s="49"/>
      <c r="I38" s="8"/>
      <c r="J38" s="49">
        <f>J57+J76+J95</f>
        <v>0</v>
      </c>
      <c r="K38" s="49">
        <f t="shared" ref="K38:K48" si="0">K57+K76+K95</f>
        <v>0</v>
      </c>
      <c r="L38" s="15"/>
      <c r="M38" s="49">
        <f t="shared" ref="M38:M48" si="1">D38+G38+J38</f>
        <v>0</v>
      </c>
      <c r="N38" s="49">
        <f t="shared" ref="N38:N48" si="2">E38+H38+K38</f>
        <v>0</v>
      </c>
      <c r="O38" s="49">
        <f>SUM(M38:N38)</f>
        <v>0</v>
      </c>
    </row>
    <row r="39" spans="2:15" ht="15.75" customHeight="1">
      <c r="B39" s="47" t="s">
        <v>60</v>
      </c>
      <c r="C39" s="13"/>
      <c r="D39" s="50"/>
      <c r="E39" s="50"/>
      <c r="F39" s="15"/>
      <c r="G39" s="50"/>
      <c r="H39" s="50"/>
      <c r="I39" s="8"/>
      <c r="J39" s="50">
        <f t="shared" ref="J39" si="3">J58+J77+J96</f>
        <v>0</v>
      </c>
      <c r="K39" s="50">
        <f t="shared" si="0"/>
        <v>0</v>
      </c>
      <c r="L39" s="15"/>
      <c r="M39" s="50">
        <f t="shared" si="1"/>
        <v>0</v>
      </c>
      <c r="N39" s="50">
        <f t="shared" si="2"/>
        <v>0</v>
      </c>
      <c r="O39" s="50">
        <f t="shared" ref="O39:O48" si="4">SUM(M39:N39)</f>
        <v>0</v>
      </c>
    </row>
    <row r="40" spans="2:15" ht="15.75" customHeight="1">
      <c r="B40" s="47" t="s">
        <v>61</v>
      </c>
      <c r="C40" s="13"/>
      <c r="D40" s="50"/>
      <c r="E40" s="50"/>
      <c r="F40" s="15"/>
      <c r="G40" s="50"/>
      <c r="H40" s="50"/>
      <c r="I40" s="8"/>
      <c r="J40" s="50">
        <f t="shared" ref="J40" si="5">J59+J78+J97</f>
        <v>0</v>
      </c>
      <c r="K40" s="50">
        <f t="shared" si="0"/>
        <v>0</v>
      </c>
      <c r="L40" s="15"/>
      <c r="M40" s="50">
        <f t="shared" si="1"/>
        <v>0</v>
      </c>
      <c r="N40" s="50">
        <f t="shared" si="2"/>
        <v>0</v>
      </c>
      <c r="O40" s="50">
        <f t="shared" si="4"/>
        <v>0</v>
      </c>
    </row>
    <row r="41" spans="2:15" ht="15.75" customHeight="1">
      <c r="B41" s="47" t="s">
        <v>62</v>
      </c>
      <c r="C41" s="13"/>
      <c r="D41" s="50"/>
      <c r="E41" s="50"/>
      <c r="F41" s="15"/>
      <c r="G41" s="50"/>
      <c r="H41" s="50"/>
      <c r="I41" s="8"/>
      <c r="J41" s="50">
        <f t="shared" ref="J41" si="6">J60+J79+J98</f>
        <v>0</v>
      </c>
      <c r="K41" s="50">
        <f t="shared" si="0"/>
        <v>0</v>
      </c>
      <c r="L41" s="15"/>
      <c r="M41" s="50">
        <f t="shared" si="1"/>
        <v>0</v>
      </c>
      <c r="N41" s="50">
        <f t="shared" si="2"/>
        <v>0</v>
      </c>
      <c r="O41" s="50">
        <f t="shared" si="4"/>
        <v>0</v>
      </c>
    </row>
    <row r="42" spans="2:15" ht="15.75" customHeight="1">
      <c r="B42" s="47" t="s">
        <v>63</v>
      </c>
      <c r="C42" s="13"/>
      <c r="D42" s="50"/>
      <c r="E42" s="50"/>
      <c r="F42" s="15"/>
      <c r="G42" s="50"/>
      <c r="H42" s="50"/>
      <c r="I42" s="8"/>
      <c r="J42" s="50">
        <f t="shared" ref="J42" si="7">J61+J80+J99</f>
        <v>0</v>
      </c>
      <c r="K42" s="50">
        <f t="shared" si="0"/>
        <v>0</v>
      </c>
      <c r="L42" s="15"/>
      <c r="M42" s="50">
        <f t="shared" si="1"/>
        <v>0</v>
      </c>
      <c r="N42" s="50">
        <f t="shared" si="2"/>
        <v>0</v>
      </c>
      <c r="O42" s="50">
        <f t="shared" si="4"/>
        <v>0</v>
      </c>
    </row>
    <row r="43" spans="2:15" ht="15.75" customHeight="1">
      <c r="B43" s="47" t="s">
        <v>64</v>
      </c>
      <c r="C43" s="13"/>
      <c r="D43" s="50"/>
      <c r="E43" s="50"/>
      <c r="F43" s="15"/>
      <c r="G43" s="50"/>
      <c r="H43" s="50"/>
      <c r="I43" s="8"/>
      <c r="J43" s="50">
        <f t="shared" ref="J43" si="8">J62+J81+J100</f>
        <v>0</v>
      </c>
      <c r="K43" s="50">
        <f t="shared" si="0"/>
        <v>0</v>
      </c>
      <c r="L43" s="15"/>
      <c r="M43" s="50">
        <f t="shared" si="1"/>
        <v>0</v>
      </c>
      <c r="N43" s="50">
        <f t="shared" si="2"/>
        <v>0</v>
      </c>
      <c r="O43" s="50">
        <f t="shared" si="4"/>
        <v>0</v>
      </c>
    </row>
    <row r="44" spans="2:15" ht="15.75" customHeight="1">
      <c r="B44" s="47" t="s">
        <v>65</v>
      </c>
      <c r="C44" s="13"/>
      <c r="D44" s="50"/>
      <c r="E44" s="50"/>
      <c r="F44" s="15"/>
      <c r="G44" s="50"/>
      <c r="H44" s="50"/>
      <c r="I44" s="5"/>
      <c r="J44" s="50">
        <f t="shared" ref="J44" si="9">J63+J82+J101</f>
        <v>0</v>
      </c>
      <c r="K44" s="50">
        <f t="shared" si="0"/>
        <v>0</v>
      </c>
      <c r="L44" s="15"/>
      <c r="M44" s="50">
        <f t="shared" si="1"/>
        <v>0</v>
      </c>
      <c r="N44" s="50">
        <f t="shared" si="2"/>
        <v>0</v>
      </c>
      <c r="O44" s="50">
        <f t="shared" si="4"/>
        <v>0</v>
      </c>
    </row>
    <row r="45" spans="2:15" ht="15.75" customHeight="1">
      <c r="B45" s="47" t="s">
        <v>66</v>
      </c>
      <c r="C45" s="13"/>
      <c r="D45" s="50"/>
      <c r="E45" s="50"/>
      <c r="F45" s="15"/>
      <c r="G45" s="50"/>
      <c r="H45" s="50"/>
      <c r="I45" s="5"/>
      <c r="J45" s="50">
        <f t="shared" ref="J45" si="10">J64+J83+J102</f>
        <v>0</v>
      </c>
      <c r="K45" s="50">
        <f t="shared" si="0"/>
        <v>0</v>
      </c>
      <c r="L45" s="15"/>
      <c r="M45" s="50">
        <f t="shared" si="1"/>
        <v>0</v>
      </c>
      <c r="N45" s="50">
        <f t="shared" si="2"/>
        <v>0</v>
      </c>
      <c r="O45" s="50">
        <f t="shared" si="4"/>
        <v>0</v>
      </c>
    </row>
    <row r="46" spans="2:15" ht="15.75" customHeight="1">
      <c r="B46" s="47" t="s">
        <v>67</v>
      </c>
      <c r="C46" s="13"/>
      <c r="D46" s="50"/>
      <c r="E46" s="50"/>
      <c r="F46" s="15"/>
      <c r="G46" s="50"/>
      <c r="H46" s="50"/>
      <c r="I46" s="5"/>
      <c r="J46" s="50">
        <f t="shared" ref="J46" si="11">J65+J84+J103</f>
        <v>0</v>
      </c>
      <c r="K46" s="50">
        <f t="shared" si="0"/>
        <v>0</v>
      </c>
      <c r="L46" s="15"/>
      <c r="M46" s="50">
        <f t="shared" si="1"/>
        <v>0</v>
      </c>
      <c r="N46" s="50">
        <f t="shared" si="2"/>
        <v>0</v>
      </c>
      <c r="O46" s="50">
        <f t="shared" si="4"/>
        <v>0</v>
      </c>
    </row>
    <row r="47" spans="2:15" ht="15.75" customHeight="1">
      <c r="B47" s="47" t="s">
        <v>68</v>
      </c>
      <c r="C47" s="13"/>
      <c r="D47" s="50"/>
      <c r="E47" s="50"/>
      <c r="F47" s="15"/>
      <c r="G47" s="50"/>
      <c r="H47" s="50"/>
      <c r="I47" s="5"/>
      <c r="J47" s="50">
        <f t="shared" ref="J47" si="12">J66+J85+J104</f>
        <v>0</v>
      </c>
      <c r="K47" s="50">
        <f t="shared" si="0"/>
        <v>0</v>
      </c>
      <c r="L47" s="15"/>
      <c r="M47" s="50">
        <f t="shared" si="1"/>
        <v>0</v>
      </c>
      <c r="N47" s="50">
        <f t="shared" si="2"/>
        <v>0</v>
      </c>
      <c r="O47" s="50">
        <f t="shared" si="4"/>
        <v>0</v>
      </c>
    </row>
    <row r="48" spans="2:15" ht="15.75" customHeight="1" thickBot="1">
      <c r="B48" s="48" t="s">
        <v>69</v>
      </c>
      <c r="C48" s="13"/>
      <c r="D48" s="51"/>
      <c r="E48" s="51"/>
      <c r="F48" s="15"/>
      <c r="G48" s="51"/>
      <c r="H48" s="51"/>
      <c r="I48" s="5"/>
      <c r="J48" s="51">
        <f t="shared" ref="J48" si="13">J67+J86+J105</f>
        <v>0</v>
      </c>
      <c r="K48" s="51">
        <f t="shared" si="0"/>
        <v>0</v>
      </c>
      <c r="L48" s="15"/>
      <c r="M48" s="51">
        <f t="shared" si="1"/>
        <v>0</v>
      </c>
      <c r="N48" s="51">
        <f t="shared" si="2"/>
        <v>0</v>
      </c>
      <c r="O48" s="51">
        <f t="shared" si="4"/>
        <v>0</v>
      </c>
    </row>
    <row r="49" spans="2:15" ht="15.75" customHeight="1" thickBot="1">
      <c r="B49" s="45" t="s">
        <v>56</v>
      </c>
      <c r="C49" s="194"/>
      <c r="D49" s="17">
        <f>SUM(D38:D48)</f>
        <v>0</v>
      </c>
      <c r="E49" s="17">
        <f>SUM(E38:E48)</f>
        <v>0</v>
      </c>
      <c r="F49" s="18"/>
      <c r="G49" s="17">
        <f>SUM(G38:G48)</f>
        <v>0</v>
      </c>
      <c r="H49" s="17">
        <f>SUM(H38:H48)</f>
        <v>0</v>
      </c>
      <c r="I49" s="18"/>
      <c r="J49" s="17">
        <f>SUM(J38:J48)</f>
        <v>0</v>
      </c>
      <c r="K49" s="17">
        <f>SUM(K38:K48)</f>
        <v>0</v>
      </c>
      <c r="L49" s="195"/>
      <c r="M49" s="17">
        <f>SUM(M38:M48)</f>
        <v>0</v>
      </c>
      <c r="N49" s="17">
        <f>SUM(N38:N48)</f>
        <v>0</v>
      </c>
      <c r="O49" s="17">
        <f>SUM(O38:O48)</f>
        <v>0</v>
      </c>
    </row>
    <row r="50" spans="2:15" ht="15.75" customHeight="1" thickBot="1">
      <c r="B50" s="196"/>
      <c r="C50" s="16"/>
      <c r="D50" s="54"/>
      <c r="E50" s="54"/>
      <c r="F50" s="54"/>
      <c r="G50" s="54"/>
      <c r="H50" s="54"/>
      <c r="I50" s="54"/>
      <c r="J50" s="54"/>
      <c r="K50" s="54"/>
      <c r="L50" s="54"/>
      <c r="M50" s="197"/>
      <c r="N50" s="54"/>
      <c r="O50" s="19"/>
    </row>
    <row r="51" spans="2:15" ht="15.75" customHeight="1" thickBot="1">
      <c r="B51" s="20"/>
      <c r="C51" s="83"/>
      <c r="D51" s="83"/>
      <c r="E51" s="83"/>
      <c r="F51" s="83"/>
      <c r="G51" s="83"/>
      <c r="H51" s="83"/>
      <c r="I51" s="122" t="s">
        <v>70</v>
      </c>
      <c r="J51" s="123"/>
      <c r="K51" s="17">
        <f>O49</f>
        <v>0</v>
      </c>
      <c r="L51" s="83"/>
      <c r="M51" s="122" t="s">
        <v>71</v>
      </c>
      <c r="N51" s="123"/>
      <c r="O51" s="17">
        <f>K51-J49-K49</f>
        <v>0</v>
      </c>
    </row>
    <row r="52" spans="2:15" ht="7.5" customHeight="1" thickBot="1">
      <c r="B52" s="198"/>
      <c r="C52" s="83"/>
      <c r="D52" s="83"/>
      <c r="E52" s="83"/>
      <c r="F52" s="83"/>
      <c r="G52" s="83"/>
      <c r="H52" s="83"/>
      <c r="I52" s="21"/>
      <c r="J52" s="21"/>
      <c r="K52" s="79"/>
      <c r="L52" s="79"/>
      <c r="M52" s="21"/>
      <c r="N52" s="21"/>
      <c r="O52" s="79"/>
    </row>
    <row r="53" spans="2:15" ht="18" customHeight="1" thickBot="1">
      <c r="B53" s="124" t="s">
        <v>72</v>
      </c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3"/>
    </row>
    <row r="54" spans="2:15" ht="15.75" customHeight="1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4"/>
    </row>
    <row r="55" spans="2:15" ht="15.75" customHeight="1">
      <c r="B55" s="118" t="s">
        <v>52</v>
      </c>
      <c r="C55" s="53"/>
      <c r="D55" s="119" t="s">
        <v>53</v>
      </c>
      <c r="E55" s="120"/>
      <c r="F55" s="93"/>
      <c r="G55" s="119" t="s">
        <v>54</v>
      </c>
      <c r="H55" s="120"/>
      <c r="I55" s="93"/>
      <c r="J55" s="119" t="s">
        <v>55</v>
      </c>
      <c r="K55" s="120"/>
      <c r="L55" s="94"/>
      <c r="M55" s="119" t="s">
        <v>56</v>
      </c>
      <c r="N55" s="119"/>
      <c r="O55" s="121"/>
    </row>
    <row r="56" spans="2:15" ht="15.75" customHeight="1" thickBot="1">
      <c r="B56" s="135"/>
      <c r="C56" s="53"/>
      <c r="D56" s="53" t="s">
        <v>57</v>
      </c>
      <c r="E56" s="53" t="s">
        <v>58</v>
      </c>
      <c r="F56" s="53"/>
      <c r="G56" s="93" t="s">
        <v>57</v>
      </c>
      <c r="H56" s="93" t="s">
        <v>58</v>
      </c>
      <c r="I56" s="53"/>
      <c r="J56" s="93" t="s">
        <v>57</v>
      </c>
      <c r="K56" s="93" t="s">
        <v>58</v>
      </c>
      <c r="L56" s="93"/>
      <c r="M56" s="52" t="s">
        <v>57</v>
      </c>
      <c r="N56" s="52" t="s">
        <v>58</v>
      </c>
      <c r="O56" s="193" t="s">
        <v>56</v>
      </c>
    </row>
    <row r="57" spans="2:15" ht="15.75" customHeight="1">
      <c r="B57" s="46" t="s">
        <v>59</v>
      </c>
      <c r="C57" s="13"/>
      <c r="D57" s="102"/>
      <c r="E57" s="49"/>
      <c r="F57" s="199"/>
      <c r="G57" s="49">
        <v>2</v>
      </c>
      <c r="H57" s="49">
        <v>2</v>
      </c>
      <c r="I57" s="8"/>
      <c r="J57" s="49"/>
      <c r="K57" s="49"/>
      <c r="L57" s="15"/>
      <c r="M57" s="49">
        <f t="shared" ref="M57:M67" si="14">D57+G57+J57</f>
        <v>2</v>
      </c>
      <c r="N57" s="49">
        <f t="shared" ref="N57:N67" si="15">E57+H57+K57</f>
        <v>2</v>
      </c>
      <c r="O57" s="49">
        <f>SUM(M57:N57)</f>
        <v>4</v>
      </c>
    </row>
    <row r="58" spans="2:15" ht="15.75" customHeight="1">
      <c r="B58" s="47" t="s">
        <v>60</v>
      </c>
      <c r="C58" s="13"/>
      <c r="D58" s="103">
        <v>4</v>
      </c>
      <c r="E58" s="50"/>
      <c r="F58" s="199"/>
      <c r="G58" s="50">
        <v>2</v>
      </c>
      <c r="H58" s="50">
        <v>1</v>
      </c>
      <c r="I58" s="8"/>
      <c r="J58" s="50"/>
      <c r="K58" s="50"/>
      <c r="L58" s="15"/>
      <c r="M58" s="50">
        <f t="shared" si="14"/>
        <v>6</v>
      </c>
      <c r="N58" s="50">
        <f t="shared" si="15"/>
        <v>1</v>
      </c>
      <c r="O58" s="50">
        <f t="shared" ref="O58:O67" si="16">SUM(M58:N58)</f>
        <v>7</v>
      </c>
    </row>
    <row r="59" spans="2:15" ht="15.75" customHeight="1">
      <c r="B59" s="47" t="s">
        <v>61</v>
      </c>
      <c r="C59" s="13"/>
      <c r="D59" s="103">
        <v>11</v>
      </c>
      <c r="E59" s="50">
        <v>1</v>
      </c>
      <c r="F59" s="199"/>
      <c r="G59" s="50"/>
      <c r="H59" s="50">
        <v>1</v>
      </c>
      <c r="I59" s="8"/>
      <c r="J59" s="50"/>
      <c r="K59" s="50"/>
      <c r="L59" s="15"/>
      <c r="M59" s="50">
        <f t="shared" si="14"/>
        <v>11</v>
      </c>
      <c r="N59" s="50">
        <f t="shared" si="15"/>
        <v>2</v>
      </c>
      <c r="O59" s="50">
        <f t="shared" si="16"/>
        <v>13</v>
      </c>
    </row>
    <row r="60" spans="2:15" ht="15.75" customHeight="1">
      <c r="B60" s="47" t="s">
        <v>62</v>
      </c>
      <c r="C60" s="13"/>
      <c r="D60" s="103">
        <v>17</v>
      </c>
      <c r="E60" s="50">
        <v>4</v>
      </c>
      <c r="F60" s="199"/>
      <c r="G60" s="50"/>
      <c r="H60" s="50">
        <v>1</v>
      </c>
      <c r="I60" s="8"/>
      <c r="J60" s="50"/>
      <c r="K60" s="50"/>
      <c r="L60" s="15"/>
      <c r="M60" s="50">
        <f t="shared" si="14"/>
        <v>17</v>
      </c>
      <c r="N60" s="50">
        <f t="shared" si="15"/>
        <v>5</v>
      </c>
      <c r="O60" s="50">
        <f t="shared" si="16"/>
        <v>22</v>
      </c>
    </row>
    <row r="61" spans="2:15" ht="15.75" customHeight="1">
      <c r="B61" s="47" t="s">
        <v>63</v>
      </c>
      <c r="C61" s="13"/>
      <c r="D61" s="103">
        <v>17</v>
      </c>
      <c r="E61" s="50">
        <v>6</v>
      </c>
      <c r="F61" s="199"/>
      <c r="G61" s="50"/>
      <c r="H61" s="50"/>
      <c r="I61" s="8"/>
      <c r="J61" s="50"/>
      <c r="K61" s="50"/>
      <c r="L61" s="15"/>
      <c r="M61" s="50">
        <f t="shared" si="14"/>
        <v>17</v>
      </c>
      <c r="N61" s="50">
        <f t="shared" si="15"/>
        <v>6</v>
      </c>
      <c r="O61" s="50">
        <f t="shared" si="16"/>
        <v>23</v>
      </c>
    </row>
    <row r="62" spans="2:15" ht="15.75" customHeight="1">
      <c r="B62" s="47" t="s">
        <v>64</v>
      </c>
      <c r="C62" s="13"/>
      <c r="D62" s="103">
        <v>18</v>
      </c>
      <c r="E62" s="50">
        <v>6</v>
      </c>
      <c r="F62" s="199"/>
      <c r="G62" s="50"/>
      <c r="H62" s="50"/>
      <c r="I62" s="8"/>
      <c r="J62" s="50"/>
      <c r="K62" s="50"/>
      <c r="L62" s="15"/>
      <c r="M62" s="50">
        <f t="shared" si="14"/>
        <v>18</v>
      </c>
      <c r="N62" s="50">
        <f t="shared" si="15"/>
        <v>6</v>
      </c>
      <c r="O62" s="50">
        <f t="shared" si="16"/>
        <v>24</v>
      </c>
    </row>
    <row r="63" spans="2:15" ht="15.75" customHeight="1">
      <c r="B63" s="47" t="s">
        <v>65</v>
      </c>
      <c r="C63" s="13"/>
      <c r="D63" s="103">
        <v>12</v>
      </c>
      <c r="E63" s="50">
        <v>7</v>
      </c>
      <c r="F63" s="199"/>
      <c r="G63" s="50"/>
      <c r="H63" s="50"/>
      <c r="I63" s="5"/>
      <c r="J63" s="50"/>
      <c r="K63" s="50"/>
      <c r="L63" s="15"/>
      <c r="M63" s="50">
        <f t="shared" si="14"/>
        <v>12</v>
      </c>
      <c r="N63" s="50">
        <f t="shared" si="15"/>
        <v>7</v>
      </c>
      <c r="O63" s="50">
        <f t="shared" si="16"/>
        <v>19</v>
      </c>
    </row>
    <row r="64" spans="2:15" ht="15.75" customHeight="1">
      <c r="B64" s="47" t="s">
        <v>66</v>
      </c>
      <c r="C64" s="13"/>
      <c r="D64" s="103">
        <v>12</v>
      </c>
      <c r="E64" s="50">
        <v>2</v>
      </c>
      <c r="F64" s="199"/>
      <c r="G64" s="50"/>
      <c r="H64" s="50">
        <v>2</v>
      </c>
      <c r="I64" s="5"/>
      <c r="J64" s="50"/>
      <c r="K64" s="50"/>
      <c r="L64" s="15"/>
      <c r="M64" s="50">
        <f t="shared" si="14"/>
        <v>12</v>
      </c>
      <c r="N64" s="50">
        <f t="shared" si="15"/>
        <v>4</v>
      </c>
      <c r="O64" s="50">
        <f t="shared" si="16"/>
        <v>16</v>
      </c>
    </row>
    <row r="65" spans="2:15" ht="15.75" customHeight="1">
      <c r="B65" s="47" t="s">
        <v>67</v>
      </c>
      <c r="C65" s="13"/>
      <c r="D65" s="103">
        <v>15</v>
      </c>
      <c r="E65" s="50">
        <v>5</v>
      </c>
      <c r="F65" s="199"/>
      <c r="G65" s="50">
        <v>1</v>
      </c>
      <c r="H65" s="50">
        <v>4</v>
      </c>
      <c r="I65" s="5"/>
      <c r="J65" s="50"/>
      <c r="K65" s="50"/>
      <c r="L65" s="15"/>
      <c r="M65" s="50">
        <f t="shared" si="14"/>
        <v>16</v>
      </c>
      <c r="N65" s="50">
        <f t="shared" si="15"/>
        <v>9</v>
      </c>
      <c r="O65" s="50">
        <f t="shared" si="16"/>
        <v>25</v>
      </c>
    </row>
    <row r="66" spans="2:15" ht="15.75" customHeight="1">
      <c r="B66" s="47" t="s">
        <v>68</v>
      </c>
      <c r="C66" s="13"/>
      <c r="D66" s="103">
        <v>8</v>
      </c>
      <c r="E66" s="50">
        <v>8</v>
      </c>
      <c r="F66" s="199"/>
      <c r="G66" s="50">
        <v>1</v>
      </c>
      <c r="H66" s="50">
        <v>4</v>
      </c>
      <c r="I66" s="5"/>
      <c r="J66" s="50"/>
      <c r="K66" s="50"/>
      <c r="L66" s="15"/>
      <c r="M66" s="50">
        <f t="shared" si="14"/>
        <v>9</v>
      </c>
      <c r="N66" s="50">
        <f t="shared" si="15"/>
        <v>12</v>
      </c>
      <c r="O66" s="50">
        <f t="shared" si="16"/>
        <v>21</v>
      </c>
    </row>
    <row r="67" spans="2:15" ht="15.75" customHeight="1" thickBot="1">
      <c r="B67" s="48" t="s">
        <v>69</v>
      </c>
      <c r="C67" s="13"/>
      <c r="D67" s="200"/>
      <c r="E67" s="51"/>
      <c r="F67" s="199"/>
      <c r="G67" s="51"/>
      <c r="H67" s="51"/>
      <c r="I67" s="5"/>
      <c r="J67" s="51"/>
      <c r="K67" s="51"/>
      <c r="L67" s="15"/>
      <c r="M67" s="51">
        <f t="shared" si="14"/>
        <v>0</v>
      </c>
      <c r="N67" s="51">
        <f t="shared" si="15"/>
        <v>0</v>
      </c>
      <c r="O67" s="51">
        <f t="shared" si="16"/>
        <v>0</v>
      </c>
    </row>
    <row r="68" spans="2:15" ht="15.75" customHeight="1" thickBot="1">
      <c r="B68" s="45" t="s">
        <v>56</v>
      </c>
      <c r="C68" s="194"/>
      <c r="D68" s="17">
        <f t="shared" ref="D68:E68" si="17">SUM(D57:D67)</f>
        <v>114</v>
      </c>
      <c r="E68" s="17">
        <f t="shared" si="17"/>
        <v>39</v>
      </c>
      <c r="F68" s="18"/>
      <c r="G68" s="17">
        <f t="shared" ref="G68:H68" si="18">SUM(G57:G67)</f>
        <v>6</v>
      </c>
      <c r="H68" s="17">
        <f t="shared" si="18"/>
        <v>15</v>
      </c>
      <c r="I68" s="18"/>
      <c r="J68" s="17">
        <f t="shared" ref="J68:K68" si="19">SUM(J57:J67)</f>
        <v>0</v>
      </c>
      <c r="K68" s="17">
        <f t="shared" si="19"/>
        <v>0</v>
      </c>
      <c r="L68" s="195"/>
      <c r="M68" s="17">
        <f>SUM(M57:M67)</f>
        <v>120</v>
      </c>
      <c r="N68" s="17">
        <f>SUM(N57:N67)</f>
        <v>54</v>
      </c>
      <c r="O68" s="17">
        <f>SUM(O57:O67)</f>
        <v>174</v>
      </c>
    </row>
    <row r="69" spans="2:15" ht="15.75" customHeight="1" thickBot="1">
      <c r="B69" s="196"/>
      <c r="C69" s="16"/>
      <c r="D69" s="54"/>
      <c r="E69" s="54"/>
      <c r="F69" s="54"/>
      <c r="G69" s="54"/>
      <c r="H69" s="54"/>
      <c r="I69" s="54"/>
      <c r="J69" s="54"/>
      <c r="K69" s="54"/>
      <c r="L69" s="54"/>
      <c r="M69" s="197"/>
      <c r="N69" s="54"/>
      <c r="O69" s="19"/>
    </row>
    <row r="70" spans="2:15" ht="15.75" customHeight="1">
      <c r="B70" s="20"/>
      <c r="C70" s="83"/>
      <c r="D70" s="83"/>
      <c r="E70" s="83"/>
      <c r="F70" s="83"/>
      <c r="G70" s="83"/>
      <c r="H70" s="83"/>
      <c r="I70" s="122" t="s">
        <v>70</v>
      </c>
      <c r="J70" s="123"/>
      <c r="K70" s="17">
        <f>O68</f>
        <v>174</v>
      </c>
      <c r="L70" s="83"/>
      <c r="M70" s="122" t="s">
        <v>71</v>
      </c>
      <c r="N70" s="123"/>
      <c r="O70" s="17">
        <f>K70-J68-K68</f>
        <v>174</v>
      </c>
    </row>
    <row r="71" spans="2:15" ht="7.5" customHeight="1">
      <c r="B71" s="198"/>
      <c r="C71" s="83"/>
      <c r="D71" s="83"/>
      <c r="E71" s="83"/>
      <c r="F71" s="83"/>
      <c r="G71" s="83"/>
      <c r="H71" s="83"/>
      <c r="I71" s="21"/>
      <c r="J71" s="21"/>
      <c r="K71" s="79"/>
      <c r="L71" s="79"/>
      <c r="M71" s="21"/>
      <c r="N71" s="21"/>
      <c r="O71" s="79"/>
    </row>
    <row r="72" spans="2:15" ht="15.75" customHeight="1">
      <c r="B72" s="124" t="s">
        <v>73</v>
      </c>
      <c r="C72" s="125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3"/>
    </row>
    <row r="73" spans="2:15" ht="15.75" customHeight="1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4"/>
    </row>
    <row r="74" spans="2:15" ht="15.75" customHeight="1">
      <c r="B74" s="118" t="s">
        <v>52</v>
      </c>
      <c r="C74" s="13"/>
      <c r="D74" s="126" t="s">
        <v>53</v>
      </c>
      <c r="E74" s="127"/>
      <c r="F74" s="14"/>
      <c r="G74" s="126" t="s">
        <v>54</v>
      </c>
      <c r="H74" s="127"/>
      <c r="I74" s="14"/>
      <c r="J74" s="126" t="s">
        <v>55</v>
      </c>
      <c r="K74" s="127"/>
      <c r="L74" s="96"/>
      <c r="M74" s="119" t="s">
        <v>56</v>
      </c>
      <c r="N74" s="119"/>
      <c r="O74" s="121"/>
    </row>
    <row r="75" spans="2:15" ht="15.75" customHeight="1" thickBot="1">
      <c r="B75" s="118"/>
      <c r="C75" s="13"/>
      <c r="D75" s="13" t="s">
        <v>57</v>
      </c>
      <c r="E75" s="13" t="s">
        <v>58</v>
      </c>
      <c r="F75" s="13"/>
      <c r="G75" s="14" t="s">
        <v>57</v>
      </c>
      <c r="H75" s="14" t="s">
        <v>58</v>
      </c>
      <c r="I75" s="13"/>
      <c r="J75" s="14" t="s">
        <v>57</v>
      </c>
      <c r="K75" s="14" t="s">
        <v>58</v>
      </c>
      <c r="L75" s="14"/>
      <c r="M75" s="52" t="s">
        <v>57</v>
      </c>
      <c r="N75" s="52" t="s">
        <v>58</v>
      </c>
      <c r="O75" s="193" t="s">
        <v>56</v>
      </c>
    </row>
    <row r="76" spans="2:15" ht="15.75" customHeight="1">
      <c r="B76" s="46" t="s">
        <v>59</v>
      </c>
      <c r="C76" s="13"/>
      <c r="D76" s="49"/>
      <c r="E76" s="49"/>
      <c r="F76" s="15"/>
      <c r="G76" s="49"/>
      <c r="H76" s="49"/>
      <c r="I76" s="8"/>
      <c r="J76" s="49"/>
      <c r="K76" s="49"/>
      <c r="L76" s="15"/>
      <c r="M76" s="49">
        <f>D76+G76+J76</f>
        <v>0</v>
      </c>
      <c r="N76" s="49">
        <f>E76+H76+K76</f>
        <v>0</v>
      </c>
      <c r="O76" s="49">
        <f>SUM(M76:N76)</f>
        <v>0</v>
      </c>
    </row>
    <row r="77" spans="2:15" ht="15.75" customHeight="1">
      <c r="B77" s="47" t="s">
        <v>60</v>
      </c>
      <c r="C77" s="13"/>
      <c r="D77" s="50"/>
      <c r="E77" s="50"/>
      <c r="F77" s="15"/>
      <c r="G77" s="50"/>
      <c r="H77" s="50"/>
      <c r="I77" s="8"/>
      <c r="J77" s="50"/>
      <c r="K77" s="50"/>
      <c r="L77" s="15"/>
      <c r="M77" s="50">
        <f>D77+G77+J77</f>
        <v>0</v>
      </c>
      <c r="N77" s="50">
        <f>E77+H77+K77</f>
        <v>0</v>
      </c>
      <c r="O77" s="50">
        <f t="shared" ref="O77:O86" si="20">SUM(M77:N77)</f>
        <v>0</v>
      </c>
    </row>
    <row r="78" spans="2:15" ht="15.75" customHeight="1">
      <c r="B78" s="47" t="s">
        <v>61</v>
      </c>
      <c r="C78" s="13"/>
      <c r="D78" s="50"/>
      <c r="E78" s="50"/>
      <c r="F78" s="15"/>
      <c r="G78" s="50"/>
      <c r="H78" s="50"/>
      <c r="I78" s="8"/>
      <c r="J78" s="50"/>
      <c r="K78" s="50"/>
      <c r="L78" s="15"/>
      <c r="M78" s="50">
        <f>D78+G78+J78</f>
        <v>0</v>
      </c>
      <c r="N78" s="50">
        <f>E78+H78+K78</f>
        <v>0</v>
      </c>
      <c r="O78" s="50">
        <f t="shared" si="20"/>
        <v>0</v>
      </c>
    </row>
    <row r="79" spans="2:15" ht="15.75" customHeight="1">
      <c r="B79" s="47" t="s">
        <v>62</v>
      </c>
      <c r="C79" s="13"/>
      <c r="D79" s="50"/>
      <c r="E79" s="50"/>
      <c r="F79" s="15"/>
      <c r="G79" s="50"/>
      <c r="H79" s="50"/>
      <c r="I79" s="8"/>
      <c r="J79" s="50"/>
      <c r="K79" s="50"/>
      <c r="L79" s="15"/>
      <c r="M79" s="50">
        <f>D79+G79+J79</f>
        <v>0</v>
      </c>
      <c r="N79" s="50">
        <f>E79+H79+K79</f>
        <v>0</v>
      </c>
      <c r="O79" s="50">
        <f t="shared" si="20"/>
        <v>0</v>
      </c>
    </row>
    <row r="80" spans="2:15" ht="15.75" customHeight="1">
      <c r="B80" s="47" t="s">
        <v>63</v>
      </c>
      <c r="C80" s="13"/>
      <c r="D80" s="50"/>
      <c r="E80" s="50"/>
      <c r="F80" s="15"/>
      <c r="G80" s="50"/>
      <c r="H80" s="50"/>
      <c r="I80" s="8"/>
      <c r="J80" s="50"/>
      <c r="K80" s="50"/>
      <c r="L80" s="15"/>
      <c r="M80" s="50">
        <f>D80+G80+J80</f>
        <v>0</v>
      </c>
      <c r="N80" s="50">
        <f>E80+H80+K80</f>
        <v>0</v>
      </c>
      <c r="O80" s="50">
        <f t="shared" si="20"/>
        <v>0</v>
      </c>
    </row>
    <row r="81" spans="2:15" ht="15.75" customHeight="1">
      <c r="B81" s="47" t="s">
        <v>64</v>
      </c>
      <c r="C81" s="13"/>
      <c r="D81" s="50"/>
      <c r="E81" s="50"/>
      <c r="F81" s="15"/>
      <c r="G81" s="50"/>
      <c r="H81" s="50"/>
      <c r="I81" s="8"/>
      <c r="J81" s="50"/>
      <c r="K81" s="50"/>
      <c r="L81" s="15"/>
      <c r="M81" s="50">
        <f>D81+G81+J81</f>
        <v>0</v>
      </c>
      <c r="N81" s="50">
        <f>E81+H81+K81</f>
        <v>0</v>
      </c>
      <c r="O81" s="50">
        <f t="shared" si="20"/>
        <v>0</v>
      </c>
    </row>
    <row r="82" spans="2:15" ht="15.75" customHeight="1">
      <c r="B82" s="47" t="s">
        <v>65</v>
      </c>
      <c r="C82" s="13"/>
      <c r="D82" s="50"/>
      <c r="E82" s="50"/>
      <c r="F82" s="15"/>
      <c r="G82" s="50"/>
      <c r="H82" s="50"/>
      <c r="I82" s="5"/>
      <c r="J82" s="50"/>
      <c r="K82" s="50"/>
      <c r="L82" s="15"/>
      <c r="M82" s="50">
        <f>D82+G82+J82</f>
        <v>0</v>
      </c>
      <c r="N82" s="50">
        <f>E82+H82+K82</f>
        <v>0</v>
      </c>
      <c r="O82" s="50">
        <f t="shared" si="20"/>
        <v>0</v>
      </c>
    </row>
    <row r="83" spans="2:15" ht="15.75" customHeight="1">
      <c r="B83" s="47" t="s">
        <v>66</v>
      </c>
      <c r="C83" s="13"/>
      <c r="D83" s="50"/>
      <c r="E83" s="50"/>
      <c r="F83" s="15"/>
      <c r="G83" s="50"/>
      <c r="H83" s="50"/>
      <c r="I83" s="5"/>
      <c r="J83" s="50"/>
      <c r="K83" s="50"/>
      <c r="L83" s="15"/>
      <c r="M83" s="50">
        <f>D83+G83+J83</f>
        <v>0</v>
      </c>
      <c r="N83" s="50">
        <f>E83+H83+K83</f>
        <v>0</v>
      </c>
      <c r="O83" s="50">
        <f t="shared" si="20"/>
        <v>0</v>
      </c>
    </row>
    <row r="84" spans="2:15" ht="15.75" customHeight="1">
      <c r="B84" s="47" t="s">
        <v>67</v>
      </c>
      <c r="C84" s="13"/>
      <c r="D84" s="50"/>
      <c r="E84" s="50"/>
      <c r="F84" s="15"/>
      <c r="G84" s="50"/>
      <c r="H84" s="50"/>
      <c r="I84" s="5"/>
      <c r="J84" s="50"/>
      <c r="K84" s="50"/>
      <c r="L84" s="15"/>
      <c r="M84" s="50">
        <f>D84+G84+J84</f>
        <v>0</v>
      </c>
      <c r="N84" s="50">
        <f>E84+H84+K84</f>
        <v>0</v>
      </c>
      <c r="O84" s="50">
        <f t="shared" si="20"/>
        <v>0</v>
      </c>
    </row>
    <row r="85" spans="2:15" ht="15.75" customHeight="1">
      <c r="B85" s="47" t="s">
        <v>68</v>
      </c>
      <c r="C85" s="13"/>
      <c r="D85" s="50"/>
      <c r="E85" s="50"/>
      <c r="F85" s="15"/>
      <c r="G85" s="50"/>
      <c r="H85" s="50"/>
      <c r="I85" s="5"/>
      <c r="J85" s="50"/>
      <c r="K85" s="50"/>
      <c r="L85" s="15"/>
      <c r="M85" s="50">
        <f>D85+G85+J85</f>
        <v>0</v>
      </c>
      <c r="N85" s="50">
        <f>E85+H85+K85</f>
        <v>0</v>
      </c>
      <c r="O85" s="50">
        <f t="shared" si="20"/>
        <v>0</v>
      </c>
    </row>
    <row r="86" spans="2:15" ht="15.75" customHeight="1" thickBot="1">
      <c r="B86" s="48" t="s">
        <v>69</v>
      </c>
      <c r="C86" s="13"/>
      <c r="D86" s="55"/>
      <c r="E86" s="55"/>
      <c r="F86" s="15"/>
      <c r="G86" s="55"/>
      <c r="H86" s="55"/>
      <c r="I86" s="5"/>
      <c r="J86" s="55"/>
      <c r="K86" s="55"/>
      <c r="L86" s="15"/>
      <c r="M86" s="51">
        <f>D86+G86+J86</f>
        <v>0</v>
      </c>
      <c r="N86" s="51">
        <f>E86+H86+K86</f>
        <v>0</v>
      </c>
      <c r="O86" s="51">
        <f t="shared" si="20"/>
        <v>0</v>
      </c>
    </row>
    <row r="87" spans="2:15" ht="15.75" customHeight="1" thickBot="1">
      <c r="B87" s="45" t="s">
        <v>56</v>
      </c>
      <c r="C87" s="16"/>
      <c r="D87" s="17">
        <f>SUM(D76:D86)</f>
        <v>0</v>
      </c>
      <c r="E87" s="17">
        <f>SUM(E76:E86)</f>
        <v>0</v>
      </c>
      <c r="F87" s="18"/>
      <c r="G87" s="17">
        <f t="shared" ref="G87:H87" si="21">SUM(G76:G86)</f>
        <v>0</v>
      </c>
      <c r="H87" s="17">
        <f t="shared" si="21"/>
        <v>0</v>
      </c>
      <c r="I87" s="18"/>
      <c r="J87" s="17">
        <f t="shared" ref="J87:K87" si="22">SUM(J76:J86)</f>
        <v>0</v>
      </c>
      <c r="K87" s="17">
        <f t="shared" si="22"/>
        <v>0</v>
      </c>
      <c r="L87" s="15"/>
      <c r="M87" s="17">
        <f>SUM(M76:M86)</f>
        <v>0</v>
      </c>
      <c r="N87" s="17">
        <f>SUM(N76:N86)</f>
        <v>0</v>
      </c>
      <c r="O87" s="17">
        <f>SUM(O76:O86)</f>
        <v>0</v>
      </c>
    </row>
    <row r="88" spans="2:15" ht="15.75" customHeight="1" thickBot="1">
      <c r="B88" s="196"/>
      <c r="C88" s="16"/>
      <c r="D88" s="54"/>
      <c r="E88" s="54"/>
      <c r="F88" s="54"/>
      <c r="G88" s="54"/>
      <c r="H88" s="54"/>
      <c r="I88" s="54"/>
      <c r="J88" s="54"/>
      <c r="K88" s="54"/>
      <c r="L88" s="54"/>
      <c r="M88" s="197"/>
      <c r="N88" s="54"/>
      <c r="O88" s="19"/>
    </row>
    <row r="89" spans="2:15" ht="15.75" customHeight="1">
      <c r="B89" s="143" t="s">
        <v>74</v>
      </c>
      <c r="C89" s="201"/>
      <c r="D89" s="201"/>
      <c r="E89" s="201"/>
      <c r="F89" s="83"/>
      <c r="G89" s="83"/>
      <c r="H89" s="83"/>
      <c r="I89" s="122" t="s">
        <v>70</v>
      </c>
      <c r="J89" s="123"/>
      <c r="K89" s="17">
        <f>O87</f>
        <v>0</v>
      </c>
      <c r="L89" s="83"/>
      <c r="M89" s="122" t="s">
        <v>71</v>
      </c>
      <c r="N89" s="123"/>
      <c r="O89" s="17">
        <f>K89-J87-K87</f>
        <v>0</v>
      </c>
    </row>
    <row r="90" spans="2:15" ht="7.5" customHeight="1">
      <c r="B90" s="25"/>
      <c r="C90" s="25"/>
      <c r="D90" s="25"/>
      <c r="E90" s="25"/>
      <c r="I90" s="202"/>
      <c r="J90" s="202"/>
      <c r="K90" s="18"/>
      <c r="L90" s="18"/>
      <c r="M90" s="202"/>
      <c r="N90" s="202"/>
      <c r="O90" s="15"/>
    </row>
    <row r="91" spans="2:15" ht="15.75" customHeight="1">
      <c r="B91" s="124" t="s">
        <v>75</v>
      </c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3"/>
    </row>
    <row r="92" spans="2:15" ht="15.75" customHeight="1">
      <c r="B92" s="22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4"/>
    </row>
    <row r="93" spans="2:15" ht="15.75" customHeight="1">
      <c r="B93" s="118" t="s">
        <v>52</v>
      </c>
      <c r="C93" s="13"/>
      <c r="D93" s="126" t="s">
        <v>53</v>
      </c>
      <c r="E93" s="127"/>
      <c r="F93" s="14"/>
      <c r="G93" s="126" t="s">
        <v>54</v>
      </c>
      <c r="H93" s="127"/>
      <c r="I93" s="14"/>
      <c r="J93" s="126" t="s">
        <v>76</v>
      </c>
      <c r="K93" s="127"/>
      <c r="L93" s="96"/>
      <c r="M93" s="119" t="s">
        <v>56</v>
      </c>
      <c r="N93" s="119"/>
      <c r="O93" s="121"/>
    </row>
    <row r="94" spans="2:15" ht="15.75" customHeight="1" thickBot="1">
      <c r="B94" s="118"/>
      <c r="C94" s="13"/>
      <c r="D94" s="13" t="s">
        <v>57</v>
      </c>
      <c r="E94" s="13" t="s">
        <v>58</v>
      </c>
      <c r="F94" s="13"/>
      <c r="G94" s="14" t="s">
        <v>57</v>
      </c>
      <c r="H94" s="14" t="s">
        <v>58</v>
      </c>
      <c r="I94" s="13"/>
      <c r="J94" s="14"/>
      <c r="K94" s="14" t="s">
        <v>58</v>
      </c>
      <c r="L94" s="14"/>
      <c r="M94" s="52" t="s">
        <v>57</v>
      </c>
      <c r="N94" s="52" t="s">
        <v>58</v>
      </c>
      <c r="O94" s="193" t="s">
        <v>56</v>
      </c>
    </row>
    <row r="95" spans="2:15" ht="15.75" customHeight="1">
      <c r="B95" s="46" t="s">
        <v>59</v>
      </c>
      <c r="C95" s="13"/>
      <c r="D95" s="49"/>
      <c r="E95" s="49"/>
      <c r="F95" s="15"/>
      <c r="G95" s="49"/>
      <c r="H95" s="49"/>
      <c r="I95" s="8"/>
      <c r="J95" s="49"/>
      <c r="K95" s="49"/>
      <c r="L95" s="15"/>
      <c r="M95" s="49">
        <f>D95+G95+J95</f>
        <v>0</v>
      </c>
      <c r="N95" s="49">
        <f>E95+H95+K95</f>
        <v>0</v>
      </c>
      <c r="O95" s="49">
        <f>SUM(M95:N95)</f>
        <v>0</v>
      </c>
    </row>
    <row r="96" spans="2:15" ht="15.75" customHeight="1">
      <c r="B96" s="47" t="s">
        <v>60</v>
      </c>
      <c r="C96" s="13"/>
      <c r="D96" s="50"/>
      <c r="E96" s="50"/>
      <c r="F96" s="15"/>
      <c r="G96" s="50"/>
      <c r="H96" s="50"/>
      <c r="I96" s="8"/>
      <c r="J96" s="50"/>
      <c r="K96" s="50"/>
      <c r="L96" s="15"/>
      <c r="M96" s="50">
        <f>D96+G96+J96</f>
        <v>0</v>
      </c>
      <c r="N96" s="50">
        <f>E96+H96+K96</f>
        <v>0</v>
      </c>
      <c r="O96" s="50">
        <f t="shared" ref="O96:O105" si="23">SUM(M96:N96)</f>
        <v>0</v>
      </c>
    </row>
    <row r="97" spans="2:15" ht="15.75" customHeight="1">
      <c r="B97" s="47" t="s">
        <v>61</v>
      </c>
      <c r="C97" s="13"/>
      <c r="D97" s="50"/>
      <c r="E97" s="203"/>
      <c r="F97" s="15"/>
      <c r="G97" s="50"/>
      <c r="H97" s="50"/>
      <c r="I97" s="8"/>
      <c r="J97" s="50"/>
      <c r="K97" s="50"/>
      <c r="L97" s="15"/>
      <c r="M97" s="50">
        <f>D97+G97+J97</f>
        <v>0</v>
      </c>
      <c r="N97" s="50">
        <f>E97+H97+K97</f>
        <v>0</v>
      </c>
      <c r="O97" s="50">
        <f t="shared" si="23"/>
        <v>0</v>
      </c>
    </row>
    <row r="98" spans="2:15" ht="15.75" customHeight="1">
      <c r="B98" s="47" t="s">
        <v>62</v>
      </c>
      <c r="C98" s="13"/>
      <c r="D98" s="50"/>
      <c r="E98" s="50"/>
      <c r="F98" s="15"/>
      <c r="G98" s="50"/>
      <c r="H98" s="50"/>
      <c r="I98" s="8"/>
      <c r="J98" s="50"/>
      <c r="K98" s="50"/>
      <c r="L98" s="15"/>
      <c r="M98" s="50">
        <f>D98+G98+J98</f>
        <v>0</v>
      </c>
      <c r="N98" s="50">
        <f>E98+H98+K98</f>
        <v>0</v>
      </c>
      <c r="O98" s="50">
        <f t="shared" si="23"/>
        <v>0</v>
      </c>
    </row>
    <row r="99" spans="2:15" ht="15.75" customHeight="1">
      <c r="B99" s="47" t="s">
        <v>63</v>
      </c>
      <c r="C99" s="13"/>
      <c r="D99" s="50"/>
      <c r="E99" s="50">
        <v>1</v>
      </c>
      <c r="F99" s="15"/>
      <c r="G99" s="50"/>
      <c r="H99" s="50"/>
      <c r="I99" s="8"/>
      <c r="J99" s="50"/>
      <c r="K99" s="50"/>
      <c r="L99" s="15"/>
      <c r="M99" s="50">
        <f>D99+G99+J99</f>
        <v>0</v>
      </c>
      <c r="N99" s="50">
        <f>E99+H99+K99</f>
        <v>1</v>
      </c>
      <c r="O99" s="50">
        <f t="shared" si="23"/>
        <v>1</v>
      </c>
    </row>
    <row r="100" spans="2:15" ht="15.75" customHeight="1">
      <c r="B100" s="47" t="s">
        <v>64</v>
      </c>
      <c r="C100" s="13"/>
      <c r="D100" s="50"/>
      <c r="E100" s="50">
        <v>1</v>
      </c>
      <c r="F100" s="15"/>
      <c r="G100" s="50"/>
      <c r="H100" s="50"/>
      <c r="I100" s="8"/>
      <c r="J100" s="50"/>
      <c r="K100" s="50"/>
      <c r="L100" s="15"/>
      <c r="M100" s="50">
        <f>D100+G100+J100</f>
        <v>0</v>
      </c>
      <c r="N100" s="50">
        <f>E100+H100+K100</f>
        <v>1</v>
      </c>
      <c r="O100" s="50">
        <f t="shared" si="23"/>
        <v>1</v>
      </c>
    </row>
    <row r="101" spans="2:15" ht="15.75" customHeight="1">
      <c r="B101" s="47" t="s">
        <v>65</v>
      </c>
      <c r="C101" s="13"/>
      <c r="D101" s="50"/>
      <c r="E101" s="50"/>
      <c r="F101" s="15"/>
      <c r="G101" s="50"/>
      <c r="H101" s="50"/>
      <c r="I101" s="5"/>
      <c r="J101" s="50"/>
      <c r="K101" s="50"/>
      <c r="L101" s="15"/>
      <c r="M101" s="50">
        <f>D101+G101+J101</f>
        <v>0</v>
      </c>
      <c r="N101" s="50">
        <f>E101+H101+K101</f>
        <v>0</v>
      </c>
      <c r="O101" s="50">
        <f t="shared" si="23"/>
        <v>0</v>
      </c>
    </row>
    <row r="102" spans="2:15" ht="15.75" customHeight="1">
      <c r="B102" s="47" t="s">
        <v>66</v>
      </c>
      <c r="C102" s="13"/>
      <c r="D102" s="50"/>
      <c r="E102" s="50"/>
      <c r="F102" s="15"/>
      <c r="G102" s="50"/>
      <c r="H102" s="50"/>
      <c r="I102" s="5"/>
      <c r="J102" s="50"/>
      <c r="K102" s="50"/>
      <c r="L102" s="15"/>
      <c r="M102" s="50">
        <f>D102+G102+J102</f>
        <v>0</v>
      </c>
      <c r="N102" s="50">
        <f>E102+H102+K102</f>
        <v>0</v>
      </c>
      <c r="O102" s="50">
        <f t="shared" si="23"/>
        <v>0</v>
      </c>
    </row>
    <row r="103" spans="2:15" ht="15.75" customHeight="1">
      <c r="B103" s="47" t="s">
        <v>67</v>
      </c>
      <c r="C103" s="13"/>
      <c r="D103" s="50">
        <v>1</v>
      </c>
      <c r="E103" s="50"/>
      <c r="F103" s="15"/>
      <c r="G103" s="50"/>
      <c r="H103" s="50"/>
      <c r="I103" s="5"/>
      <c r="J103" s="50"/>
      <c r="K103" s="50"/>
      <c r="L103" s="15"/>
      <c r="M103" s="50">
        <f>D103+G103+J103</f>
        <v>1</v>
      </c>
      <c r="N103" s="50">
        <f>E103+H103+K103</f>
        <v>0</v>
      </c>
      <c r="O103" s="50">
        <f t="shared" si="23"/>
        <v>1</v>
      </c>
    </row>
    <row r="104" spans="2:15" ht="15.75" customHeight="1">
      <c r="B104" s="47" t="s">
        <v>68</v>
      </c>
      <c r="C104" s="13"/>
      <c r="D104" s="50"/>
      <c r="E104" s="50"/>
      <c r="F104" s="15"/>
      <c r="G104" s="50"/>
      <c r="H104" s="50"/>
      <c r="I104" s="5"/>
      <c r="J104" s="50"/>
      <c r="K104" s="50"/>
      <c r="L104" s="15"/>
      <c r="M104" s="50">
        <f>D104+G104+J104</f>
        <v>0</v>
      </c>
      <c r="N104" s="50">
        <f>E104+H104+K104</f>
        <v>0</v>
      </c>
      <c r="O104" s="50">
        <f t="shared" si="23"/>
        <v>0</v>
      </c>
    </row>
    <row r="105" spans="2:15" ht="15.75" customHeight="1" thickBot="1">
      <c r="B105" s="48" t="s">
        <v>69</v>
      </c>
      <c r="C105" s="13"/>
      <c r="D105" s="55"/>
      <c r="E105" s="55"/>
      <c r="F105" s="15"/>
      <c r="G105" s="55"/>
      <c r="H105" s="55"/>
      <c r="I105" s="5"/>
      <c r="J105" s="55"/>
      <c r="K105" s="55"/>
      <c r="L105" s="15"/>
      <c r="M105" s="51">
        <f>D105+G105+J105</f>
        <v>0</v>
      </c>
      <c r="N105" s="51">
        <f>E105+H105+K105</f>
        <v>0</v>
      </c>
      <c r="O105" s="51">
        <f t="shared" si="23"/>
        <v>0</v>
      </c>
    </row>
    <row r="106" spans="2:15" ht="15.75" customHeight="1" thickBot="1">
      <c r="B106" s="45" t="s">
        <v>56</v>
      </c>
      <c r="C106" s="16"/>
      <c r="D106" s="17">
        <f>SUM(D95:D105)</f>
        <v>1</v>
      </c>
      <c r="E106" s="17">
        <f>SUM(E95:E105)</f>
        <v>2</v>
      </c>
      <c r="F106" s="18"/>
      <c r="G106" s="17">
        <f t="shared" ref="G106:H106" si="24">SUM(G95:G105)</f>
        <v>0</v>
      </c>
      <c r="H106" s="17">
        <f t="shared" si="24"/>
        <v>0</v>
      </c>
      <c r="I106" s="18"/>
      <c r="J106" s="17">
        <f t="shared" ref="J106:K106" si="25">SUM(J95:J105)</f>
        <v>0</v>
      </c>
      <c r="K106" s="17">
        <f t="shared" si="25"/>
        <v>0</v>
      </c>
      <c r="L106" s="15"/>
      <c r="M106" s="17">
        <f>SUM(M95:M105)</f>
        <v>1</v>
      </c>
      <c r="N106" s="17">
        <f>SUM(N95:N105)</f>
        <v>2</v>
      </c>
      <c r="O106" s="17">
        <f>SUM(O95:O105)</f>
        <v>3</v>
      </c>
    </row>
    <row r="107" spans="2:15" ht="15.75" customHeight="1" thickBot="1">
      <c r="B107" s="196"/>
      <c r="C107" s="16"/>
      <c r="D107" s="54"/>
      <c r="E107" s="54"/>
      <c r="F107" s="54"/>
      <c r="G107" s="54"/>
      <c r="H107" s="54"/>
      <c r="I107" s="54"/>
      <c r="J107" s="54"/>
      <c r="K107" s="54"/>
      <c r="L107" s="54"/>
      <c r="M107" s="197"/>
      <c r="N107" s="54"/>
      <c r="O107" s="19"/>
    </row>
    <row r="108" spans="2:15" ht="15.75" customHeight="1">
      <c r="B108" s="143" t="s">
        <v>74</v>
      </c>
      <c r="C108" s="201"/>
      <c r="D108" s="201"/>
      <c r="E108" s="201"/>
      <c r="F108" s="83"/>
      <c r="G108" s="83"/>
      <c r="H108" s="83"/>
      <c r="I108" s="122" t="s">
        <v>70</v>
      </c>
      <c r="J108" s="123"/>
      <c r="K108" s="17">
        <f>O106</f>
        <v>3</v>
      </c>
      <c r="L108" s="83"/>
      <c r="M108" s="122" t="s">
        <v>77</v>
      </c>
      <c r="N108" s="123"/>
      <c r="O108" s="17">
        <f>K108-J106-K106</f>
        <v>3</v>
      </c>
    </row>
    <row r="109" spans="2:15" ht="15.75" customHeight="1" thickBot="1">
      <c r="B109" s="26" t="s">
        <v>78</v>
      </c>
      <c r="C109" s="25"/>
      <c r="D109" s="25"/>
      <c r="E109" s="25"/>
      <c r="I109" s="202"/>
      <c r="J109" s="202"/>
      <c r="K109" s="18"/>
      <c r="L109" s="18"/>
      <c r="M109" s="202"/>
      <c r="N109" s="202"/>
      <c r="O109" s="27"/>
    </row>
    <row r="110" spans="2:15" ht="15.75" customHeight="1" thickBot="1">
      <c r="B110" s="144" t="s">
        <v>79</v>
      </c>
      <c r="C110" s="145"/>
      <c r="D110" s="145"/>
      <c r="E110" s="145"/>
      <c r="F110" s="145"/>
      <c r="G110" s="56"/>
      <c r="H110" s="57"/>
      <c r="I110" s="58" t="s">
        <v>80</v>
      </c>
      <c r="J110" s="59"/>
      <c r="K110" s="59"/>
      <c r="L110" s="59"/>
      <c r="M110" s="59"/>
      <c r="N110" s="60"/>
      <c r="O110" s="61"/>
    </row>
    <row r="111" spans="2:15" ht="15.75" customHeight="1">
      <c r="B111" s="99"/>
      <c r="C111" s="62"/>
      <c r="D111" s="62"/>
      <c r="E111" s="62"/>
      <c r="F111" s="62"/>
      <c r="G111" s="63"/>
      <c r="H111" s="62"/>
      <c r="I111" s="62"/>
      <c r="J111" s="62"/>
      <c r="K111" s="62"/>
      <c r="L111" s="62"/>
      <c r="M111" s="62"/>
      <c r="N111" s="62"/>
      <c r="O111" s="64"/>
    </row>
    <row r="112" spans="2:15" ht="15.75" customHeight="1">
      <c r="B112" s="2"/>
      <c r="C112" s="65"/>
      <c r="D112" s="3" t="s">
        <v>81</v>
      </c>
      <c r="E112" s="128" t="s">
        <v>82</v>
      </c>
      <c r="F112" s="129"/>
      <c r="G112" s="65"/>
      <c r="H112" s="66"/>
      <c r="I112" s="66"/>
      <c r="J112" s="67" t="s">
        <v>83</v>
      </c>
      <c r="K112" s="4">
        <v>177</v>
      </c>
      <c r="L112" s="66"/>
      <c r="M112" s="66"/>
      <c r="N112" s="68"/>
      <c r="O112" s="6"/>
    </row>
    <row r="113" spans="2:15" ht="15.75" customHeight="1">
      <c r="B113" s="69" t="s">
        <v>84</v>
      </c>
      <c r="C113" s="66"/>
      <c r="D113" s="7"/>
      <c r="E113" s="146"/>
      <c r="F113" s="129"/>
      <c r="G113" s="66"/>
      <c r="H113" s="66"/>
      <c r="I113" s="66"/>
      <c r="J113" s="67" t="s">
        <v>85</v>
      </c>
      <c r="K113" s="4"/>
      <c r="L113" s="66"/>
      <c r="M113" s="66"/>
      <c r="N113" s="70"/>
      <c r="O113" s="6"/>
    </row>
    <row r="114" spans="2:15" ht="15.75" customHeight="1">
      <c r="B114" s="2" t="s">
        <v>86</v>
      </c>
      <c r="C114" s="66"/>
      <c r="D114" s="7"/>
      <c r="E114" s="146"/>
      <c r="F114" s="129"/>
      <c r="G114" s="66"/>
      <c r="H114" s="66"/>
      <c r="I114" s="66"/>
      <c r="J114" s="71" t="s">
        <v>87</v>
      </c>
      <c r="K114" s="4"/>
      <c r="L114" s="66"/>
      <c r="M114" s="66"/>
      <c r="N114" s="70"/>
      <c r="O114" s="6"/>
    </row>
    <row r="115" spans="2:15" ht="15.75" customHeight="1">
      <c r="B115" s="2" t="s">
        <v>88</v>
      </c>
      <c r="C115" s="66"/>
      <c r="D115" s="7"/>
      <c r="E115" s="146"/>
      <c r="F115" s="129"/>
      <c r="G115" s="66"/>
      <c r="H115" s="66"/>
      <c r="I115" s="66"/>
      <c r="J115" s="71" t="s">
        <v>89</v>
      </c>
      <c r="K115" s="4"/>
      <c r="L115" s="66"/>
      <c r="M115" s="66"/>
      <c r="N115" s="70"/>
      <c r="O115" s="6"/>
    </row>
    <row r="116" spans="2:15" ht="15.75" customHeight="1">
      <c r="B116" s="2" t="s">
        <v>90</v>
      </c>
      <c r="C116" s="70"/>
      <c r="D116" s="7"/>
      <c r="E116" s="146"/>
      <c r="F116" s="129"/>
      <c r="G116" s="66"/>
      <c r="H116" s="66"/>
      <c r="I116" s="66"/>
      <c r="J116" s="71" t="s">
        <v>91</v>
      </c>
      <c r="K116" s="4"/>
      <c r="L116" s="66"/>
      <c r="M116" s="66"/>
      <c r="N116" s="70"/>
      <c r="O116" s="6"/>
    </row>
    <row r="117" spans="2:15" ht="15.75" customHeight="1">
      <c r="B117" s="2"/>
      <c r="C117" s="72"/>
      <c r="D117" s="91"/>
      <c r="E117" s="91"/>
      <c r="F117" s="73"/>
      <c r="G117" s="70"/>
      <c r="H117" s="66"/>
      <c r="I117" s="66"/>
      <c r="J117" s="67"/>
      <c r="K117" s="4"/>
      <c r="L117" s="66"/>
      <c r="M117" s="66"/>
      <c r="N117" s="70"/>
      <c r="O117" s="6"/>
    </row>
    <row r="118" spans="2:15" ht="15.75" customHeight="1" thickBot="1">
      <c r="B118" s="147"/>
      <c r="C118" s="120"/>
      <c r="D118" s="120"/>
      <c r="E118" s="120"/>
      <c r="F118" s="120"/>
      <c r="G118" s="62"/>
      <c r="H118" s="74"/>
      <c r="I118" s="66"/>
      <c r="J118" s="67"/>
      <c r="K118" s="4"/>
      <c r="L118" s="66"/>
      <c r="M118" s="66"/>
      <c r="N118" s="70"/>
      <c r="O118" s="6"/>
    </row>
    <row r="119" spans="2:15" ht="15.75" customHeight="1" thickBot="1">
      <c r="B119" s="158" t="s">
        <v>92</v>
      </c>
      <c r="C119" s="159"/>
      <c r="D119" s="159"/>
      <c r="E119" s="159"/>
      <c r="F119" s="159"/>
      <c r="G119" s="75"/>
      <c r="H119" s="74"/>
      <c r="I119" s="66"/>
      <c r="J119" s="67"/>
      <c r="K119" s="4"/>
      <c r="L119" s="66"/>
      <c r="M119" s="66"/>
      <c r="N119" s="70"/>
      <c r="O119" s="6"/>
    </row>
    <row r="120" spans="2:15" ht="15.75" customHeight="1">
      <c r="B120" s="87"/>
      <c r="C120" s="92"/>
      <c r="D120" s="92"/>
      <c r="E120" s="92"/>
      <c r="F120" s="92"/>
      <c r="G120" s="75"/>
      <c r="H120" s="74"/>
      <c r="I120" s="66"/>
      <c r="J120" s="67"/>
      <c r="K120" s="4"/>
      <c r="L120" s="66"/>
      <c r="M120" s="66"/>
      <c r="N120" s="70"/>
      <c r="O120" s="6"/>
    </row>
    <row r="121" spans="2:15" ht="15.75" customHeight="1">
      <c r="B121" s="2"/>
      <c r="C121" s="65"/>
      <c r="D121" s="3" t="s">
        <v>81</v>
      </c>
      <c r="E121" s="128" t="s">
        <v>82</v>
      </c>
      <c r="F121" s="129"/>
      <c r="G121" s="68"/>
      <c r="H121" s="74"/>
      <c r="I121" s="66"/>
      <c r="J121" s="67"/>
      <c r="K121" s="4"/>
      <c r="L121" s="66"/>
      <c r="M121" s="66"/>
      <c r="N121" s="70"/>
      <c r="O121" s="6"/>
    </row>
    <row r="122" spans="2:15" ht="15.75" customHeight="1">
      <c r="B122" s="69" t="s">
        <v>84</v>
      </c>
      <c r="C122" s="66"/>
      <c r="D122" s="7"/>
      <c r="E122" s="146"/>
      <c r="F122" s="129"/>
      <c r="G122" s="68"/>
      <c r="H122" s="76"/>
      <c r="I122" s="66"/>
      <c r="J122" s="67"/>
      <c r="K122" s="4"/>
      <c r="L122" s="66"/>
      <c r="M122" s="66"/>
      <c r="N122" s="70"/>
      <c r="O122" s="6"/>
    </row>
    <row r="123" spans="2:15" ht="15.75" customHeight="1">
      <c r="B123" s="2" t="s">
        <v>93</v>
      </c>
      <c r="C123" s="66"/>
      <c r="D123" s="7"/>
      <c r="E123" s="146"/>
      <c r="F123" s="129"/>
      <c r="G123" s="68"/>
      <c r="H123" s="76"/>
      <c r="I123" s="66"/>
      <c r="J123" s="71"/>
      <c r="K123" s="4"/>
      <c r="L123" s="66"/>
      <c r="M123" s="95"/>
      <c r="N123" s="77"/>
      <c r="O123" s="28"/>
    </row>
    <row r="124" spans="2:15" ht="15.75" customHeight="1">
      <c r="B124" s="2" t="s">
        <v>86</v>
      </c>
      <c r="C124" s="66"/>
      <c r="D124" s="7"/>
      <c r="E124" s="146"/>
      <c r="F124" s="129"/>
      <c r="G124" s="68"/>
      <c r="H124" s="76"/>
      <c r="I124" s="66"/>
      <c r="J124" s="67"/>
      <c r="K124" s="29"/>
      <c r="L124" s="78"/>
      <c r="M124" s="95"/>
      <c r="N124" s="70"/>
      <c r="O124" s="6"/>
    </row>
    <row r="125" spans="2:15" ht="15.75" customHeight="1">
      <c r="B125" s="2" t="s">
        <v>88</v>
      </c>
      <c r="C125" s="70"/>
      <c r="D125" s="7"/>
      <c r="E125" s="146"/>
      <c r="F125" s="129"/>
      <c r="G125" s="68"/>
      <c r="H125" s="95"/>
      <c r="I125" s="66"/>
      <c r="J125" s="67"/>
      <c r="K125" s="4"/>
      <c r="L125" s="66"/>
      <c r="M125" s="66"/>
      <c r="N125" s="70"/>
      <c r="O125" s="28"/>
    </row>
    <row r="126" spans="2:15" ht="15.75" customHeight="1" thickBot="1">
      <c r="B126" s="9"/>
      <c r="C126" s="79"/>
      <c r="D126" s="79"/>
      <c r="E126" s="80"/>
      <c r="F126" s="80"/>
      <c r="G126" s="80"/>
      <c r="H126" s="79"/>
      <c r="I126" s="81"/>
      <c r="J126" s="82"/>
      <c r="K126" s="10"/>
      <c r="L126" s="11"/>
      <c r="M126" s="12"/>
      <c r="N126" s="83"/>
      <c r="O126" s="30"/>
    </row>
    <row r="127" spans="2:15" ht="7.5" customHeight="1" thickBot="1">
      <c r="B127" s="84"/>
      <c r="C127" s="72"/>
      <c r="D127" s="72"/>
      <c r="E127" s="72"/>
      <c r="F127" s="72"/>
      <c r="G127" s="72"/>
      <c r="H127" s="85"/>
      <c r="I127" s="85"/>
      <c r="J127" s="85"/>
      <c r="K127" s="85"/>
      <c r="L127" s="85"/>
      <c r="M127" s="85"/>
      <c r="N127" s="85"/>
      <c r="O127" s="85"/>
    </row>
    <row r="128" spans="2:15" ht="15.75" customHeight="1">
      <c r="B128" s="124" t="s">
        <v>94</v>
      </c>
      <c r="C128" s="125"/>
      <c r="D128" s="125"/>
      <c r="E128" s="125"/>
      <c r="F128" s="125"/>
      <c r="G128" s="125"/>
      <c r="H128" s="125"/>
      <c r="I128" s="125"/>
      <c r="J128" s="125"/>
      <c r="K128" s="125"/>
      <c r="L128" s="125"/>
      <c r="M128" s="125"/>
      <c r="N128" s="125"/>
      <c r="O128" s="123"/>
    </row>
    <row r="129" spans="2:15" ht="15.75" customHeight="1">
      <c r="B129" s="99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204"/>
    </row>
    <row r="130" spans="2:15" ht="15.75" customHeight="1">
      <c r="B130" s="31"/>
      <c r="C130" s="91" t="s">
        <v>81</v>
      </c>
      <c r="D130" s="91" t="s">
        <v>82</v>
      </c>
      <c r="E130" s="91"/>
      <c r="F130" s="91"/>
      <c r="G130" s="91"/>
      <c r="H130" s="91" t="s">
        <v>81</v>
      </c>
      <c r="I130" s="205" t="s">
        <v>82</v>
      </c>
      <c r="J130" s="161"/>
      <c r="K130" s="91"/>
      <c r="L130" s="91"/>
      <c r="M130" s="91"/>
      <c r="N130" s="91" t="s">
        <v>81</v>
      </c>
      <c r="O130" s="32" t="s">
        <v>82</v>
      </c>
    </row>
    <row r="131" spans="2:15" ht="15.75" customHeight="1">
      <c r="B131" s="206" t="s">
        <v>95</v>
      </c>
      <c r="C131" s="33"/>
      <c r="D131" s="34"/>
      <c r="E131" s="13"/>
      <c r="F131" s="13" t="s">
        <v>96</v>
      </c>
      <c r="G131" s="13"/>
      <c r="H131" s="33"/>
      <c r="I131" s="142"/>
      <c r="J131" s="129"/>
      <c r="K131" s="35" t="s">
        <v>96</v>
      </c>
      <c r="L131" s="35"/>
      <c r="M131" s="13"/>
      <c r="N131" s="33"/>
      <c r="O131" s="36"/>
    </row>
    <row r="132" spans="2:15" ht="15.75" customHeight="1" thickBot="1">
      <c r="B132" s="37" t="s">
        <v>97</v>
      </c>
      <c r="C132" s="88"/>
      <c r="D132" s="89"/>
      <c r="E132" s="90"/>
      <c r="F132" s="90" t="s">
        <v>98</v>
      </c>
      <c r="G132" s="90"/>
      <c r="H132" s="90"/>
      <c r="I132" s="90"/>
      <c r="J132" s="90"/>
      <c r="K132" s="207" t="s">
        <v>99</v>
      </c>
      <c r="L132" s="207"/>
      <c r="M132" s="90"/>
      <c r="N132" s="90"/>
      <c r="O132" s="38"/>
    </row>
    <row r="133" spans="2:15" ht="7.5" customHeight="1" thickBot="1">
      <c r="B133" s="93"/>
      <c r="C133" s="53"/>
      <c r="D133" s="53"/>
      <c r="E133" s="53"/>
      <c r="F133" s="53"/>
      <c r="G133" s="53"/>
      <c r="H133" s="53"/>
      <c r="I133" s="53"/>
      <c r="J133" s="53"/>
      <c r="K133" s="86"/>
      <c r="L133" s="86"/>
      <c r="M133" s="53"/>
      <c r="N133" s="53"/>
      <c r="O133" s="53"/>
    </row>
    <row r="134" spans="2:15" ht="15.75" customHeight="1">
      <c r="B134" s="124" t="s">
        <v>100</v>
      </c>
      <c r="C134" s="125"/>
      <c r="D134" s="125"/>
      <c r="E134" s="125"/>
      <c r="F134" s="125"/>
      <c r="G134" s="125"/>
      <c r="H134" s="125"/>
      <c r="I134" s="125"/>
      <c r="J134" s="125"/>
      <c r="K134" s="125"/>
      <c r="L134" s="125"/>
      <c r="M134" s="125"/>
      <c r="N134" s="125"/>
      <c r="O134" s="123"/>
    </row>
    <row r="135" spans="2:15" ht="15.75" customHeight="1">
      <c r="B135" s="39"/>
      <c r="C135" s="40"/>
      <c r="D135" s="40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2"/>
    </row>
    <row r="136" spans="2:15" ht="15.75" customHeight="1">
      <c r="B136" s="208" t="s">
        <v>101</v>
      </c>
      <c r="C136" s="209"/>
      <c r="D136" s="209"/>
      <c r="E136" s="209"/>
      <c r="F136" s="209"/>
      <c r="G136" s="209"/>
      <c r="H136" s="209"/>
      <c r="I136" s="209"/>
      <c r="J136" s="209"/>
      <c r="K136" s="209"/>
      <c r="L136" s="209"/>
      <c r="M136" s="209"/>
      <c r="N136" s="209"/>
      <c r="O136" s="210"/>
    </row>
    <row r="137" spans="2:15" ht="15.75" customHeight="1">
      <c r="B137" s="211" t="s">
        <v>102</v>
      </c>
      <c r="C137" s="212"/>
      <c r="D137" s="212"/>
      <c r="E137" s="212"/>
      <c r="F137" s="212"/>
      <c r="G137" s="212"/>
      <c r="H137" s="212"/>
      <c r="I137" s="212"/>
      <c r="J137" s="212"/>
      <c r="K137" s="212"/>
      <c r="L137" s="212"/>
      <c r="M137" s="212"/>
      <c r="N137" s="212"/>
      <c r="O137" s="213"/>
    </row>
    <row r="138" spans="2:15" ht="15.75" customHeight="1">
      <c r="B138" s="98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4"/>
    </row>
    <row r="139" spans="2:15" ht="15.75" customHeight="1">
      <c r="B139" s="98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4"/>
    </row>
    <row r="140" spans="2:15" ht="15.75" customHeight="1">
      <c r="B140" s="160" t="s">
        <v>103</v>
      </c>
      <c r="C140" s="156"/>
      <c r="D140" s="156"/>
      <c r="E140" s="156"/>
      <c r="F140" s="156"/>
      <c r="G140" s="156"/>
      <c r="H140" s="156"/>
      <c r="I140" s="156"/>
      <c r="J140" s="156"/>
      <c r="K140" s="156"/>
      <c r="L140" s="156"/>
      <c r="M140" s="156"/>
      <c r="N140" s="156"/>
      <c r="O140" s="157"/>
    </row>
    <row r="141" spans="2:15" ht="15.75" customHeight="1">
      <c r="B141" s="98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4"/>
    </row>
    <row r="142" spans="2:15" ht="15.75" customHeight="1">
      <c r="B142" s="98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4"/>
    </row>
    <row r="143" spans="2:15" ht="15.75" customHeight="1">
      <c r="B143" s="100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4"/>
    </row>
    <row r="144" spans="2:15" ht="15.75" customHeight="1">
      <c r="B144" s="155"/>
      <c r="C144" s="156"/>
      <c r="D144" s="156"/>
      <c r="E144" s="156"/>
      <c r="F144" s="156"/>
      <c r="G144" s="156"/>
      <c r="H144" s="156"/>
      <c r="I144" s="156"/>
      <c r="J144" s="156"/>
      <c r="K144" s="156"/>
      <c r="L144" s="156"/>
      <c r="M144" s="156"/>
      <c r="N144" s="156"/>
      <c r="O144" s="157"/>
    </row>
    <row r="145" spans="2:15" ht="15.75" customHeight="1">
      <c r="B145" s="155"/>
      <c r="C145" s="156"/>
      <c r="D145" s="156"/>
      <c r="E145" s="156"/>
      <c r="F145" s="156"/>
      <c r="G145" s="156"/>
      <c r="H145" s="156"/>
      <c r="I145" s="156"/>
      <c r="J145" s="156"/>
      <c r="K145" s="156"/>
      <c r="L145" s="156"/>
      <c r="M145" s="156"/>
      <c r="N145" s="156"/>
      <c r="O145" s="157"/>
    </row>
    <row r="146" spans="2:15" ht="15.75" customHeight="1">
      <c r="B146" s="155"/>
      <c r="C146" s="156"/>
      <c r="D146" s="156"/>
      <c r="E146" s="156"/>
      <c r="F146" s="156"/>
      <c r="G146" s="156"/>
      <c r="H146" s="156"/>
      <c r="I146" s="156"/>
      <c r="J146" s="156"/>
      <c r="K146" s="156"/>
      <c r="L146" s="156"/>
      <c r="M146" s="156"/>
      <c r="N146" s="156"/>
      <c r="O146" s="157"/>
    </row>
    <row r="147" spans="2:15" ht="15.75" customHeight="1">
      <c r="B147" s="214"/>
      <c r="C147" s="215"/>
      <c r="D147" s="215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</row>
    <row r="148" spans="2:15" ht="30" customHeight="1">
      <c r="B148" s="216" t="s">
        <v>104</v>
      </c>
      <c r="C148" s="134"/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</row>
    <row r="149" spans="2:15" ht="30" customHeight="1">
      <c r="B149" s="217" t="s">
        <v>105</v>
      </c>
      <c r="C149" s="134"/>
      <c r="D149" s="134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</row>
    <row r="150" spans="2:15" ht="15.75" customHeight="1"/>
    <row r="151" spans="2:15" ht="15.75" customHeight="1"/>
    <row r="152" spans="2:15" ht="15.75" customHeight="1"/>
    <row r="153" spans="2:15" ht="15.75" customHeight="1"/>
    <row r="154" spans="2:15" ht="15.75" customHeight="1"/>
    <row r="155" spans="2:15" ht="15.75" customHeight="1"/>
    <row r="156" spans="2:15" ht="15.75" customHeight="1"/>
    <row r="157" spans="2:15" ht="15.75" customHeight="1"/>
    <row r="158" spans="2:15" ht="15.75" customHeight="1"/>
    <row r="159" spans="2:15" ht="15.75" customHeight="1"/>
    <row r="160" spans="2:15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mergeCells count="87">
    <mergeCell ref="B145:O145"/>
    <mergeCell ref="B146:O146"/>
    <mergeCell ref="B148:O148"/>
    <mergeCell ref="B149:O149"/>
    <mergeCell ref="B119:F119"/>
    <mergeCell ref="E121:F121"/>
    <mergeCell ref="B134:O134"/>
    <mergeCell ref="B136:O136"/>
    <mergeCell ref="B140:O140"/>
    <mergeCell ref="E122:F122"/>
    <mergeCell ref="E123:F123"/>
    <mergeCell ref="E124:F124"/>
    <mergeCell ref="E125:F125"/>
    <mergeCell ref="B128:O128"/>
    <mergeCell ref="I130:J130"/>
    <mergeCell ref="B144:O144"/>
    <mergeCell ref="B12:E12"/>
    <mergeCell ref="F12:H12"/>
    <mergeCell ref="I14:O14"/>
    <mergeCell ref="I15:O15"/>
    <mergeCell ref="B9:O9"/>
    <mergeCell ref="B14:H14"/>
    <mergeCell ref="B15:H15"/>
    <mergeCell ref="D13:O13"/>
    <mergeCell ref="I12:O12"/>
    <mergeCell ref="B13:C13"/>
    <mergeCell ref="C8:F8"/>
    <mergeCell ref="B10:E10"/>
    <mergeCell ref="B11:C11"/>
    <mergeCell ref="D11:I11"/>
    <mergeCell ref="J11:K11"/>
    <mergeCell ref="G8:I8"/>
    <mergeCell ref="J8:O8"/>
    <mergeCell ref="F10:O10"/>
    <mergeCell ref="M11:O11"/>
    <mergeCell ref="I131:J131"/>
    <mergeCell ref="B89:E89"/>
    <mergeCell ref="I89:J89"/>
    <mergeCell ref="M89:N89"/>
    <mergeCell ref="B91:O91"/>
    <mergeCell ref="D93:E93"/>
    <mergeCell ref="G93:H93"/>
    <mergeCell ref="M93:O93"/>
    <mergeCell ref="B110:F110"/>
    <mergeCell ref="E113:F113"/>
    <mergeCell ref="E114:F114"/>
    <mergeCell ref="E115:F115"/>
    <mergeCell ref="E116:F116"/>
    <mergeCell ref="B118:F118"/>
    <mergeCell ref="B108:E108"/>
    <mergeCell ref="I108:J108"/>
    <mergeCell ref="B3:G6"/>
    <mergeCell ref="M3:O4"/>
    <mergeCell ref="M5:O6"/>
    <mergeCell ref="C7:F7"/>
    <mergeCell ref="G7:I7"/>
    <mergeCell ref="J7:O7"/>
    <mergeCell ref="E112:F112"/>
    <mergeCell ref="B29:G29"/>
    <mergeCell ref="H29:O29"/>
    <mergeCell ref="B33:O33"/>
    <mergeCell ref="B53:O53"/>
    <mergeCell ref="D55:E55"/>
    <mergeCell ref="G55:H55"/>
    <mergeCell ref="B55:B56"/>
    <mergeCell ref="M55:O55"/>
    <mergeCell ref="B34:O34"/>
    <mergeCell ref="B36:B37"/>
    <mergeCell ref="D36:E36"/>
    <mergeCell ref="G36:H36"/>
    <mergeCell ref="M108:N108"/>
    <mergeCell ref="J93:K93"/>
    <mergeCell ref="J55:K55"/>
    <mergeCell ref="B16:O16"/>
    <mergeCell ref="B93:B94"/>
    <mergeCell ref="J36:K36"/>
    <mergeCell ref="M36:O36"/>
    <mergeCell ref="I51:J51"/>
    <mergeCell ref="M51:N51"/>
    <mergeCell ref="I70:J70"/>
    <mergeCell ref="M70:N70"/>
    <mergeCell ref="B72:O72"/>
    <mergeCell ref="G74:H74"/>
    <mergeCell ref="J74:K74"/>
    <mergeCell ref="D74:E74"/>
    <mergeCell ref="B74:B75"/>
    <mergeCell ref="M74:O74"/>
  </mergeCells>
  <pageMargins left="0.511811024" right="0.511811024" top="0.78740157499999996" bottom="0.78740157499999996" header="0" footer="0"/>
  <pageSetup paperSize="9" scale="76" fitToHeight="0" orientation="landscape" r:id="rId1"/>
  <rowBreaks count="3" manualBreakCount="3">
    <brk id="33" max="15" man="1"/>
    <brk id="71" max="15" man="1"/>
    <brk id="109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295275</xdr:colOff>
                    <xdr:row>19</xdr:row>
                    <xdr:rowOff>209550</xdr:rowOff>
                  </from>
                  <to>
                    <xdr:col>9</xdr:col>
                    <xdr:colOff>485775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228600</xdr:colOff>
                    <xdr:row>20</xdr:row>
                    <xdr:rowOff>209550</xdr:rowOff>
                  </from>
                  <to>
                    <xdr:col>5</xdr:col>
                    <xdr:colOff>533400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10</xdr:col>
                    <xdr:colOff>266700</xdr:colOff>
                    <xdr:row>19</xdr:row>
                    <xdr:rowOff>219075</xdr:rowOff>
                  </from>
                  <to>
                    <xdr:col>10</xdr:col>
                    <xdr:colOff>581025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390525</xdr:colOff>
                    <xdr:row>20</xdr:row>
                    <xdr:rowOff>219075</xdr:rowOff>
                  </from>
                  <to>
                    <xdr:col>7</xdr:col>
                    <xdr:colOff>704850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9</xdr:col>
                    <xdr:colOff>466725</xdr:colOff>
                    <xdr:row>20</xdr:row>
                    <xdr:rowOff>219075</xdr:rowOff>
                  </from>
                  <to>
                    <xdr:col>10</xdr:col>
                    <xdr:colOff>171450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904875</xdr:colOff>
                    <xdr:row>22</xdr:row>
                    <xdr:rowOff>209550</xdr:rowOff>
                  </from>
                  <to>
                    <xdr:col>1</xdr:col>
                    <xdr:colOff>1219200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1762125</xdr:colOff>
                    <xdr:row>22</xdr:row>
                    <xdr:rowOff>209550</xdr:rowOff>
                  </from>
                  <to>
                    <xdr:col>3</xdr:col>
                    <xdr:colOff>95250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7</xdr:col>
                    <xdr:colOff>0</xdr:colOff>
                    <xdr:row>24</xdr:row>
                    <xdr:rowOff>209550</xdr:rowOff>
                  </from>
                  <to>
                    <xdr:col>7</xdr:col>
                    <xdr:colOff>314325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8</xdr:col>
                    <xdr:colOff>447675</xdr:colOff>
                    <xdr:row>24</xdr:row>
                    <xdr:rowOff>209550</xdr:rowOff>
                  </from>
                  <to>
                    <xdr:col>8</xdr:col>
                    <xdr:colOff>762000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</xdr:col>
                    <xdr:colOff>95250</xdr:colOff>
                    <xdr:row>25</xdr:row>
                    <xdr:rowOff>219075</xdr:rowOff>
                  </from>
                  <to>
                    <xdr:col>3</xdr:col>
                    <xdr:colOff>314325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4</xdr:col>
                    <xdr:colOff>371475</xdr:colOff>
                    <xdr:row>25</xdr:row>
                    <xdr:rowOff>219075</xdr:rowOff>
                  </from>
                  <to>
                    <xdr:col>4</xdr:col>
                    <xdr:colOff>581025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7</xdr:col>
                    <xdr:colOff>200025</xdr:colOff>
                    <xdr:row>19</xdr:row>
                    <xdr:rowOff>9525</xdr:rowOff>
                  </from>
                  <to>
                    <xdr:col>7</xdr:col>
                    <xdr:colOff>390525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</xdr:col>
                    <xdr:colOff>38100</xdr:colOff>
                    <xdr:row>19</xdr:row>
                    <xdr:rowOff>9525</xdr:rowOff>
                  </from>
                  <to>
                    <xdr:col>4</xdr:col>
                    <xdr:colOff>228600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</xdr:col>
                    <xdr:colOff>1295400</xdr:colOff>
                    <xdr:row>19</xdr:row>
                    <xdr:rowOff>9525</xdr:rowOff>
                  </from>
                  <to>
                    <xdr:col>1</xdr:col>
                    <xdr:colOff>1485900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</xdr:col>
                    <xdr:colOff>1495425</xdr:colOff>
                    <xdr:row>20</xdr:row>
                    <xdr:rowOff>19050</xdr:rowOff>
                  </from>
                  <to>
                    <xdr:col>1</xdr:col>
                    <xdr:colOff>1695450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4</xdr:col>
                    <xdr:colOff>19050</xdr:colOff>
                    <xdr:row>20</xdr:row>
                    <xdr:rowOff>19050</xdr:rowOff>
                  </from>
                  <to>
                    <xdr:col>4</xdr:col>
                    <xdr:colOff>219075</xdr:colOff>
                    <xdr:row>20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A6778-6178-40B7-BC17-9C1CB6D99D29}">
  <dimension ref="A1:N9"/>
  <sheetViews>
    <sheetView workbookViewId="0">
      <selection activeCell="E14" sqref="E14"/>
    </sheetView>
  </sheetViews>
  <sheetFormatPr defaultRowHeight="15"/>
  <cols>
    <col min="1" max="1" width="18.140625" customWidth="1"/>
    <col min="2" max="3" width="21.42578125" bestFit="1" customWidth="1"/>
    <col min="4" max="4" width="23.85546875" bestFit="1" customWidth="1"/>
    <col min="5" max="5" width="23.7109375" bestFit="1" customWidth="1"/>
  </cols>
  <sheetData>
    <row r="1" spans="1:14">
      <c r="A1" s="162"/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4"/>
    </row>
    <row r="2" spans="1:14" ht="15.75" thickBot="1">
      <c r="A2" s="162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4"/>
    </row>
    <row r="3" spans="1:14" ht="18">
      <c r="A3" s="165" t="s">
        <v>1</v>
      </c>
      <c r="B3" s="166"/>
      <c r="C3" s="166"/>
      <c r="D3" s="166"/>
      <c r="E3" s="166"/>
      <c r="F3" s="166"/>
      <c r="G3" s="167"/>
      <c r="H3" s="167"/>
      <c r="I3" s="167"/>
      <c r="J3" s="167"/>
      <c r="K3" s="167"/>
      <c r="L3" s="168" t="s">
        <v>2</v>
      </c>
      <c r="M3" s="166"/>
      <c r="N3" s="169"/>
    </row>
    <row r="4" spans="1:14" ht="18">
      <c r="A4" s="170"/>
      <c r="B4" s="127"/>
      <c r="C4" s="127"/>
      <c r="D4" s="127"/>
      <c r="E4" s="127"/>
      <c r="F4" s="134"/>
      <c r="G4" s="171"/>
      <c r="H4" s="171"/>
      <c r="I4" s="171"/>
      <c r="J4" s="171"/>
      <c r="K4" s="171"/>
      <c r="L4" s="134"/>
      <c r="M4" s="134"/>
      <c r="N4" s="172"/>
    </row>
    <row r="5" spans="1:14" ht="18">
      <c r="A5" s="170"/>
      <c r="B5" s="127"/>
      <c r="C5" s="127"/>
      <c r="D5" s="127"/>
      <c r="E5" s="127"/>
      <c r="F5" s="134"/>
      <c r="G5" s="171"/>
      <c r="H5" s="173"/>
      <c r="I5" s="171"/>
      <c r="J5" s="171"/>
      <c r="K5" s="171"/>
      <c r="L5" s="174" t="s">
        <v>3</v>
      </c>
      <c r="M5" s="134"/>
      <c r="N5" s="172"/>
    </row>
    <row r="6" spans="1:14" ht="18.75" thickBot="1">
      <c r="A6" s="139"/>
      <c r="B6" s="140"/>
      <c r="C6" s="140"/>
      <c r="D6" s="140"/>
      <c r="E6" s="140"/>
      <c r="F6" s="140"/>
      <c r="G6" s="175"/>
      <c r="H6" s="175"/>
      <c r="I6" s="175"/>
      <c r="J6" s="175"/>
      <c r="K6" s="175"/>
      <c r="L6" s="140"/>
      <c r="M6" s="140"/>
      <c r="N6" s="141"/>
    </row>
    <row r="7" spans="1:14" s="112" customFormat="1">
      <c r="A7" s="218" t="s">
        <v>4</v>
      </c>
      <c r="B7" s="219" t="s">
        <v>5</v>
      </c>
      <c r="C7" s="220"/>
      <c r="D7" s="220"/>
      <c r="E7" s="221"/>
      <c r="F7" s="219" t="s">
        <v>6</v>
      </c>
      <c r="G7" s="220"/>
      <c r="H7" s="221"/>
      <c r="I7" s="219" t="s">
        <v>7</v>
      </c>
      <c r="J7" s="220"/>
      <c r="K7" s="220"/>
      <c r="L7" s="220"/>
      <c r="M7" s="220"/>
      <c r="N7" s="221"/>
    </row>
    <row r="8" spans="1:14" s="112" customFormat="1">
      <c r="A8" s="114"/>
      <c r="B8" s="115"/>
      <c r="C8" s="113"/>
      <c r="D8" s="113"/>
      <c r="E8" s="116"/>
      <c r="F8" s="115"/>
      <c r="G8" s="113"/>
      <c r="H8" s="113"/>
      <c r="I8" s="115"/>
      <c r="J8" s="113"/>
      <c r="K8" s="113"/>
      <c r="L8" s="113"/>
      <c r="M8" s="113"/>
      <c r="N8" s="116"/>
    </row>
    <row r="9" spans="1:14" s="112" customFormat="1">
      <c r="A9" s="111" t="s">
        <v>106</v>
      </c>
      <c r="B9" s="111" t="s">
        <v>107</v>
      </c>
      <c r="C9" s="111" t="s">
        <v>108</v>
      </c>
      <c r="D9" s="111" t="s">
        <v>109</v>
      </c>
    </row>
  </sheetData>
  <mergeCells count="6">
    <mergeCell ref="A3:F6"/>
    <mergeCell ref="L3:N4"/>
    <mergeCell ref="L5:N6"/>
    <mergeCell ref="B7:E7"/>
    <mergeCell ref="F7:H7"/>
    <mergeCell ref="I7:N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44B92-5BF8-4E1B-B643-A0D855D93860}">
  <dimension ref="A1:N9"/>
  <sheetViews>
    <sheetView workbookViewId="0">
      <selection activeCell="B13" sqref="B13"/>
    </sheetView>
  </sheetViews>
  <sheetFormatPr defaultRowHeight="15"/>
  <cols>
    <col min="1" max="1" width="18.140625" customWidth="1"/>
    <col min="2" max="3" width="21.42578125" bestFit="1" customWidth="1"/>
    <col min="4" max="4" width="23.85546875" bestFit="1" customWidth="1"/>
    <col min="5" max="5" width="23.7109375" bestFit="1" customWidth="1"/>
  </cols>
  <sheetData>
    <row r="1" spans="1:14">
      <c r="A1" s="162"/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4"/>
    </row>
    <row r="2" spans="1:14" ht="15.75" thickBot="1">
      <c r="A2" s="162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4"/>
    </row>
    <row r="3" spans="1:14" ht="18">
      <c r="A3" s="165" t="s">
        <v>1</v>
      </c>
      <c r="B3" s="166"/>
      <c r="C3" s="166"/>
      <c r="D3" s="166"/>
      <c r="E3" s="166"/>
      <c r="F3" s="166"/>
      <c r="G3" s="167"/>
      <c r="H3" s="167"/>
      <c r="I3" s="167"/>
      <c r="J3" s="167"/>
      <c r="K3" s="167"/>
      <c r="L3" s="168" t="s">
        <v>2</v>
      </c>
      <c r="M3" s="166"/>
      <c r="N3" s="169"/>
    </row>
    <row r="4" spans="1:14" ht="18">
      <c r="A4" s="170"/>
      <c r="B4" s="127"/>
      <c r="C4" s="127"/>
      <c r="D4" s="127"/>
      <c r="E4" s="127"/>
      <c r="F4" s="134"/>
      <c r="G4" s="171"/>
      <c r="H4" s="171"/>
      <c r="I4" s="171"/>
      <c r="J4" s="171"/>
      <c r="K4" s="171"/>
      <c r="L4" s="134"/>
      <c r="M4" s="134"/>
      <c r="N4" s="172"/>
    </row>
    <row r="5" spans="1:14" ht="18">
      <c r="A5" s="170"/>
      <c r="B5" s="127"/>
      <c r="C5" s="127"/>
      <c r="D5" s="127"/>
      <c r="E5" s="127"/>
      <c r="F5" s="134"/>
      <c r="G5" s="171"/>
      <c r="H5" s="173"/>
      <c r="I5" s="171"/>
      <c r="J5" s="171"/>
      <c r="K5" s="171"/>
      <c r="L5" s="174" t="s">
        <v>3</v>
      </c>
      <c r="M5" s="134"/>
      <c r="N5" s="172"/>
    </row>
    <row r="6" spans="1:14" ht="18.75" thickBot="1">
      <c r="A6" s="139"/>
      <c r="B6" s="140"/>
      <c r="C6" s="140"/>
      <c r="D6" s="140"/>
      <c r="E6" s="140"/>
      <c r="F6" s="140"/>
      <c r="G6" s="175"/>
      <c r="H6" s="175"/>
      <c r="I6" s="175"/>
      <c r="J6" s="175"/>
      <c r="K6" s="175"/>
      <c r="L6" s="140"/>
      <c r="M6" s="140"/>
      <c r="N6" s="141"/>
    </row>
    <row r="7" spans="1:14" s="112" customFormat="1">
      <c r="A7" s="218" t="s">
        <v>4</v>
      </c>
      <c r="B7" s="219" t="s">
        <v>5</v>
      </c>
      <c r="C7" s="220"/>
      <c r="D7" s="220"/>
      <c r="E7" s="221"/>
      <c r="F7" s="219" t="s">
        <v>6</v>
      </c>
      <c r="G7" s="220"/>
      <c r="H7" s="221"/>
      <c r="I7" s="219" t="s">
        <v>7</v>
      </c>
      <c r="J7" s="220"/>
      <c r="K7" s="220"/>
      <c r="L7" s="220"/>
      <c r="M7" s="220"/>
      <c r="N7" s="221"/>
    </row>
    <row r="8" spans="1:14" s="112" customFormat="1">
      <c r="A8" s="114"/>
      <c r="B8" s="115"/>
      <c r="C8" s="113"/>
      <c r="D8" s="113"/>
      <c r="E8" s="116"/>
      <c r="F8" s="115"/>
      <c r="G8" s="113"/>
      <c r="H8" s="113"/>
      <c r="I8" s="115"/>
      <c r="J8" s="113"/>
      <c r="K8" s="113"/>
      <c r="L8" s="113"/>
      <c r="M8" s="113"/>
      <c r="N8" s="116"/>
    </row>
    <row r="9" spans="1:14" s="112" customFormat="1">
      <c r="A9" s="111" t="s">
        <v>106</v>
      </c>
      <c r="B9" s="111" t="s">
        <v>107</v>
      </c>
      <c r="C9" s="111" t="s">
        <v>108</v>
      </c>
      <c r="D9" s="111" t="s">
        <v>109</v>
      </c>
    </row>
  </sheetData>
  <mergeCells count="6">
    <mergeCell ref="A3:F6"/>
    <mergeCell ref="L3:N4"/>
    <mergeCell ref="L5:N6"/>
    <mergeCell ref="B7:E7"/>
    <mergeCell ref="F7:H7"/>
    <mergeCell ref="I7:N7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30426-21D7-481D-AE76-6B23574C0E14}">
  <dimension ref="A1:N9"/>
  <sheetViews>
    <sheetView workbookViewId="0">
      <selection activeCell="C19" sqref="C19"/>
    </sheetView>
  </sheetViews>
  <sheetFormatPr defaultRowHeight="15"/>
  <cols>
    <col min="1" max="1" width="18.140625" customWidth="1"/>
    <col min="2" max="2" width="21.5703125" bestFit="1" customWidth="1"/>
    <col min="3" max="3" width="21.42578125" bestFit="1" customWidth="1"/>
    <col min="4" max="4" width="23.85546875" bestFit="1" customWidth="1"/>
    <col min="5" max="5" width="23.7109375" bestFit="1" customWidth="1"/>
  </cols>
  <sheetData>
    <row r="1" spans="1:14">
      <c r="A1" s="162"/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4"/>
    </row>
    <row r="2" spans="1:14" ht="15.75" thickBot="1">
      <c r="A2" s="162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4"/>
    </row>
    <row r="3" spans="1:14" ht="18">
      <c r="A3" s="165" t="s">
        <v>1</v>
      </c>
      <c r="B3" s="166"/>
      <c r="C3" s="166"/>
      <c r="D3" s="166"/>
      <c r="E3" s="166"/>
      <c r="F3" s="166"/>
      <c r="G3" s="167"/>
      <c r="H3" s="167"/>
      <c r="I3" s="167"/>
      <c r="J3" s="167"/>
      <c r="K3" s="167"/>
      <c r="L3" s="168" t="s">
        <v>2</v>
      </c>
      <c r="M3" s="166"/>
      <c r="N3" s="169"/>
    </row>
    <row r="4" spans="1:14" ht="18">
      <c r="A4" s="170"/>
      <c r="B4" s="127"/>
      <c r="C4" s="127"/>
      <c r="D4" s="127"/>
      <c r="E4" s="127"/>
      <c r="F4" s="134"/>
      <c r="G4" s="171"/>
      <c r="H4" s="171"/>
      <c r="I4" s="171"/>
      <c r="J4" s="171"/>
      <c r="K4" s="171"/>
      <c r="L4" s="134"/>
      <c r="M4" s="134"/>
      <c r="N4" s="172"/>
    </row>
    <row r="5" spans="1:14" ht="18">
      <c r="A5" s="170"/>
      <c r="B5" s="127"/>
      <c r="C5" s="127"/>
      <c r="D5" s="127"/>
      <c r="E5" s="127"/>
      <c r="F5" s="134"/>
      <c r="G5" s="171"/>
      <c r="H5" s="173"/>
      <c r="I5" s="171"/>
      <c r="J5" s="171"/>
      <c r="K5" s="171"/>
      <c r="L5" s="174" t="s">
        <v>3</v>
      </c>
      <c r="M5" s="134"/>
      <c r="N5" s="172"/>
    </row>
    <row r="6" spans="1:14" ht="18.75" thickBot="1">
      <c r="A6" s="139"/>
      <c r="B6" s="140"/>
      <c r="C6" s="140"/>
      <c r="D6" s="140"/>
      <c r="E6" s="140"/>
      <c r="F6" s="140"/>
      <c r="G6" s="175"/>
      <c r="H6" s="175"/>
      <c r="I6" s="175"/>
      <c r="J6" s="175"/>
      <c r="K6" s="175"/>
      <c r="L6" s="140"/>
      <c r="M6" s="140"/>
      <c r="N6" s="141"/>
    </row>
    <row r="7" spans="1:14" s="112" customFormat="1">
      <c r="A7" s="218" t="s">
        <v>4</v>
      </c>
      <c r="B7" s="219" t="s">
        <v>5</v>
      </c>
      <c r="C7" s="220"/>
      <c r="D7" s="220"/>
      <c r="E7" s="221"/>
      <c r="F7" s="219" t="s">
        <v>6</v>
      </c>
      <c r="G7" s="220"/>
      <c r="H7" s="221"/>
      <c r="I7" s="219" t="s">
        <v>7</v>
      </c>
      <c r="J7" s="220"/>
      <c r="K7" s="220"/>
      <c r="L7" s="220"/>
      <c r="M7" s="220"/>
      <c r="N7" s="221"/>
    </row>
    <row r="8" spans="1:14" s="112" customFormat="1">
      <c r="A8" s="114"/>
      <c r="B8" s="115"/>
      <c r="C8" s="113"/>
      <c r="D8" s="113"/>
      <c r="E8" s="116"/>
      <c r="F8" s="115"/>
      <c r="G8" s="113"/>
      <c r="H8" s="113"/>
      <c r="I8" s="115"/>
      <c r="J8" s="113"/>
      <c r="K8" s="113"/>
      <c r="L8" s="113"/>
      <c r="M8" s="113"/>
      <c r="N8" s="116"/>
    </row>
    <row r="9" spans="1:14" s="112" customFormat="1">
      <c r="A9" s="111" t="s">
        <v>106</v>
      </c>
      <c r="B9" s="111" t="s">
        <v>107</v>
      </c>
      <c r="C9" s="111" t="s">
        <v>108</v>
      </c>
      <c r="D9" s="111" t="s">
        <v>109</v>
      </c>
    </row>
  </sheetData>
  <mergeCells count="6">
    <mergeCell ref="A3:F6"/>
    <mergeCell ref="L3:N4"/>
    <mergeCell ref="L5:N6"/>
    <mergeCell ref="B7:E7"/>
    <mergeCell ref="F7:H7"/>
    <mergeCell ref="I7:N7"/>
  </mergeCells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0E5EF4838572409F3BB321CFFED014" ma:contentTypeVersion="17" ma:contentTypeDescription="Crie um novo documento." ma:contentTypeScope="" ma:versionID="0ab2c50196f85f75b7c5d79719ff10f5">
  <xsd:schema xmlns:xsd="http://www.w3.org/2001/XMLSchema" xmlns:xs="http://www.w3.org/2001/XMLSchema" xmlns:p="http://schemas.microsoft.com/office/2006/metadata/properties" xmlns:ns2="78f1f1b0-9441-4e63-b3ab-5e4d9f84a25a" xmlns:ns3="957b95ae-8ffb-437c-96c0-a5889bb6590e" targetNamespace="http://schemas.microsoft.com/office/2006/metadata/properties" ma:root="true" ma:fieldsID="6349e9f9f7d4976827c95379d71c124a" ns2:_="" ns3:_="">
    <xsd:import namespace="78f1f1b0-9441-4e63-b3ab-5e4d9f84a25a"/>
    <xsd:import namespace="957b95ae-8ffb-437c-96c0-a5889bb659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f1f1b0-9441-4e63-b3ab-5e4d9f84a2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f05d45ec-80f7-48bc-975a-29fe6a0aa1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7b95ae-8ffb-437c-96c0-a5889bb6590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7958aa4-ca20-4858-80cc-8d02e36f1d61}" ma:internalName="TaxCatchAll" ma:showField="CatchAllData" ma:web="957b95ae-8ffb-437c-96c0-a5889bb659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57b95ae-8ffb-437c-96c0-a5889bb6590e" xsi:nil="true"/>
    <lcf76f155ced4ddcb4097134ff3c332f xmlns="78f1f1b0-9441-4e63-b3ab-5e4d9f84a25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ED1F6A5-9D6F-4CF0-9FFD-23EF81897FEB}"/>
</file>

<file path=customXml/itemProps2.xml><?xml version="1.0" encoding="utf-8"?>
<ds:datastoreItem xmlns:ds="http://schemas.openxmlformats.org/officeDocument/2006/customXml" ds:itemID="{EFA14A08-113B-48D7-AB13-3A113221E43E}"/>
</file>

<file path=customXml/itemProps3.xml><?xml version="1.0" encoding="utf-8"?>
<ds:datastoreItem xmlns:ds="http://schemas.openxmlformats.org/officeDocument/2006/customXml" ds:itemID="{86BDC9B5-12A4-40CE-9F4E-0E8C964C05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Usuário Convidado</cp:lastModifiedBy>
  <cp:revision/>
  <dcterms:created xsi:type="dcterms:W3CDTF">2013-01-04T10:44:38Z</dcterms:created>
  <dcterms:modified xsi:type="dcterms:W3CDTF">2023-12-28T20:33:28Z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0x010100C50E5EF4838572409F3BB321CFFED014</vt:lpwstr>
  </property>
</Properties>
</file>